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440" windowHeight="9975" activeTab="2"/>
  </bookViews>
  <sheets>
    <sheet name="Sheet1" sheetId="1" r:id="rId1"/>
    <sheet name="Sheet2" sheetId="4" r:id="rId2"/>
    <sheet name="Latest Villages list" sheetId="2" r:id="rId3"/>
    <sheet name="Sheet3" sheetId="3" r:id="rId4"/>
  </sheets>
  <definedNames>
    <definedName name="_xlnm._FilterDatabase" localSheetId="2" hidden="1">'Latest Villages list'!$A$2:$J$250</definedName>
    <definedName name="_xlnm.Print_Area" localSheetId="0">Sheet1!$A$2:$I$107</definedName>
  </definedNames>
  <calcPr calcId="124519"/>
</workbook>
</file>

<file path=xl/calcChain.xml><?xml version="1.0" encoding="utf-8"?>
<calcChain xmlns="http://schemas.openxmlformats.org/spreadsheetml/2006/main">
  <c r="D250" i="2"/>
  <c r="J66" l="1"/>
  <c r="I66"/>
  <c r="I67" s="1"/>
  <c r="H66"/>
  <c r="H67" s="1"/>
  <c r="J111" l="1"/>
  <c r="I111"/>
  <c r="H111"/>
  <c r="J140" l="1"/>
  <c r="J141" s="1"/>
  <c r="I140"/>
  <c r="I141" s="1"/>
  <c r="H140"/>
  <c r="H141" s="1"/>
  <c r="J78" l="1"/>
  <c r="J84" s="1"/>
  <c r="H229"/>
  <c r="J9"/>
  <c r="I9"/>
  <c r="J30"/>
  <c r="J33" s="1"/>
  <c r="I30"/>
  <c r="H30"/>
  <c r="H198"/>
  <c r="I229"/>
  <c r="J229"/>
  <c r="I198"/>
  <c r="J198"/>
  <c r="I162"/>
  <c r="J162"/>
  <c r="H162"/>
  <c r="I150"/>
  <c r="J150"/>
  <c r="H150"/>
  <c r="I145"/>
  <c r="J145"/>
  <c r="H145"/>
  <c r="I78"/>
  <c r="I84" s="1"/>
  <c r="H78"/>
  <c r="H84" s="1"/>
  <c r="J51"/>
  <c r="J62" s="1"/>
  <c r="I51"/>
  <c r="I62" s="1"/>
  <c r="H51"/>
  <c r="H62" s="1"/>
  <c r="I44"/>
  <c r="J44"/>
  <c r="H44"/>
  <c r="I16"/>
  <c r="I18" s="1"/>
  <c r="H16"/>
  <c r="H18" s="1"/>
  <c r="H9"/>
  <c r="I8"/>
  <c r="J8"/>
  <c r="H8"/>
  <c r="I33" l="1"/>
  <c r="H33"/>
  <c r="H230"/>
  <c r="J230"/>
  <c r="I230"/>
  <c r="H163"/>
  <c r="J163"/>
  <c r="I163"/>
  <c r="J250" l="1"/>
  <c r="H250"/>
  <c r="I250"/>
</calcChain>
</file>

<file path=xl/sharedStrings.xml><?xml version="1.0" encoding="utf-8"?>
<sst xmlns="http://schemas.openxmlformats.org/spreadsheetml/2006/main" count="711" uniqueCount="326">
  <si>
    <t>Name Of Sdm</t>
  </si>
  <si>
    <t>Name Of Sub-Division</t>
  </si>
  <si>
    <t>Number Of Revenue Villages</t>
  </si>
  <si>
    <t>Name Of Revenue Villages</t>
  </si>
  <si>
    <t>No Of Khatas In Revenue Village</t>
  </si>
  <si>
    <t>No Of Khatas Degitised In Revenue Village</t>
  </si>
  <si>
    <t>No Of Khatas Digitaly Signed In Revenue Village</t>
  </si>
  <si>
    <t>Sh.Sunil Dutta Sharma</t>
  </si>
  <si>
    <t>Vasant Vihar</t>
  </si>
  <si>
    <t>Samalka</t>
  </si>
  <si>
    <t>Rajokari</t>
  </si>
  <si>
    <t>Rangpuri</t>
  </si>
  <si>
    <t>Ghitorni</t>
  </si>
  <si>
    <t>R.C. Meena</t>
  </si>
  <si>
    <t>Preet Vihar</t>
  </si>
  <si>
    <t>Nil</t>
  </si>
  <si>
    <t>NA</t>
  </si>
  <si>
    <t>Total</t>
  </si>
  <si>
    <t>Punjabi Bagh</t>
  </si>
  <si>
    <t>Mundka</t>
  </si>
  <si>
    <t>Tikri Kalan</t>
  </si>
  <si>
    <t>Bakkarwala</t>
  </si>
  <si>
    <t>Baprola</t>
  </si>
  <si>
    <t>Hiran Kunda</t>
  </si>
  <si>
    <t>Kamrruddin Nagar</t>
  </si>
  <si>
    <t>Nangloi Jat</t>
  </si>
  <si>
    <t>Neelwal</t>
  </si>
  <si>
    <t>Nilothi</t>
  </si>
  <si>
    <t>Safipur Ranholla</t>
  </si>
  <si>
    <t>Tilangpur Kotla</t>
  </si>
  <si>
    <t>T.C Sharma</t>
  </si>
  <si>
    <t>Not Applicable</t>
  </si>
  <si>
    <t>Akhil Kumar</t>
  </si>
  <si>
    <t>Kotwali</t>
  </si>
  <si>
    <t>Joginder Singh Sehrawat</t>
  </si>
  <si>
    <t>Molarband</t>
  </si>
  <si>
    <t>Jaitpur</t>
  </si>
  <si>
    <t>Aali</t>
  </si>
  <si>
    <t>Tajpul</t>
  </si>
  <si>
    <t>Meethapur</t>
  </si>
  <si>
    <t>Sh.Shailendra Kumar Singh</t>
  </si>
  <si>
    <t>Kalkaji</t>
  </si>
  <si>
    <t>Pul Pehlad</t>
  </si>
  <si>
    <t>Virender Singh</t>
  </si>
  <si>
    <t>Rajouri Garden</t>
  </si>
  <si>
    <t>Prashant Kumar</t>
  </si>
  <si>
    <t>Karol Bagh</t>
  </si>
  <si>
    <t>Subhash Chand</t>
  </si>
  <si>
    <t>Seemapuri</t>
  </si>
  <si>
    <t>Mandoli</t>
  </si>
  <si>
    <t>277*</t>
  </si>
  <si>
    <t>Remarks:*Two Khata number i.e 263 and 275 out of total 279 khatas of Village Mandoli could not be entered due to dolubtful mutation. These two khatas have been scanned  and forwarded to Sr. System Analyst, Divisional Commissioner Office for necessary action on 22.08.2016 process for verification of said two khatas has been taken up.</t>
  </si>
  <si>
    <t>Sh. Ajay Arora</t>
  </si>
  <si>
    <t>Mayur Vihar</t>
  </si>
  <si>
    <t>Dallu Pura</t>
  </si>
  <si>
    <t>Kondli</t>
  </si>
  <si>
    <t>Samaspur Jagir</t>
  </si>
  <si>
    <t>Gharoli</t>
  </si>
  <si>
    <t>Chilla Saroda Bangar</t>
  </si>
  <si>
    <t>Gharonda Neem ka Bangar</t>
  </si>
  <si>
    <t>Village Wise Total No Of Khatas</t>
  </si>
  <si>
    <t>Info Not Provided</t>
  </si>
  <si>
    <t>Saket</t>
  </si>
  <si>
    <t>Sathari</t>
  </si>
  <si>
    <t>Under Process</t>
  </si>
  <si>
    <t>Chattarpur</t>
  </si>
  <si>
    <t>Sahoorpur</t>
  </si>
  <si>
    <t>Maidangarhi</t>
  </si>
  <si>
    <t>Neb Sarai</t>
  </si>
  <si>
    <t>Saidulajab</t>
  </si>
  <si>
    <t>Rajpur Khurd</t>
  </si>
  <si>
    <t>Asola</t>
  </si>
  <si>
    <t>Under enquiry</t>
  </si>
  <si>
    <t>Bhati</t>
  </si>
  <si>
    <t>Record not complete under computerization</t>
  </si>
  <si>
    <t>N A</t>
  </si>
  <si>
    <t>Devli</t>
  </si>
  <si>
    <t>Under computerization</t>
  </si>
  <si>
    <t>Remaining Khatas are in dispute due to wrong sharing</t>
  </si>
  <si>
    <t>Rajvir Singh</t>
  </si>
  <si>
    <t>Shahdara</t>
  </si>
  <si>
    <t>Babarpur</t>
  </si>
  <si>
    <t>Jafrabad</t>
  </si>
  <si>
    <t>Anil Sirohi</t>
  </si>
  <si>
    <t>Seelampur</t>
  </si>
  <si>
    <t>Ghonda Gujran Bangar</t>
  </si>
  <si>
    <t>Ghonda Gujran Khadar</t>
  </si>
  <si>
    <t>Ghonda Chauhan Bangar</t>
  </si>
  <si>
    <t>Meerpur Turk</t>
  </si>
  <si>
    <t>Khajoori Khas</t>
  </si>
  <si>
    <t>Garhi Mandu</t>
  </si>
  <si>
    <t>Ghonda Chauhan Khadar</t>
  </si>
  <si>
    <t>Urbanized</t>
  </si>
  <si>
    <t>Bhalaswa Jahangir Pur</t>
  </si>
  <si>
    <t>Patel Nagar</t>
  </si>
  <si>
    <t>Razapur Khurd</t>
  </si>
  <si>
    <t>Alipur</t>
  </si>
  <si>
    <t>Shahbad Daulatpur</t>
  </si>
  <si>
    <t>Samaipur</t>
  </si>
  <si>
    <t>Badli</t>
  </si>
  <si>
    <t>Libaspur</t>
  </si>
  <si>
    <t>Nangli Poona</t>
  </si>
  <si>
    <t>Under Consolidation</t>
  </si>
  <si>
    <t>Khera Kalan</t>
  </si>
  <si>
    <t>Singhola</t>
  </si>
  <si>
    <t>Singhu</t>
  </si>
  <si>
    <t>Khampur</t>
  </si>
  <si>
    <t>Kadipur</t>
  </si>
  <si>
    <t>Ibrahimpur</t>
  </si>
  <si>
    <t>Garhi Khusro</t>
  </si>
  <si>
    <t>Sungurpur Shahdara</t>
  </si>
  <si>
    <t>Tajpur Kalan</t>
  </si>
  <si>
    <t>Fathepur Jat</t>
  </si>
  <si>
    <t>Tigipur</t>
  </si>
  <si>
    <t>Mohd. Pur Ramzanpur</t>
  </si>
  <si>
    <t>Kulakpur</t>
  </si>
  <si>
    <t>Palla</t>
  </si>
  <si>
    <t>Budhpur Bijapur</t>
  </si>
  <si>
    <t>Jindpur</t>
  </si>
  <si>
    <t>Siraspur</t>
  </si>
  <si>
    <t>Hiranki</t>
  </si>
  <si>
    <t>Mukhmelpur</t>
  </si>
  <si>
    <t>Tehri Daulatpur</t>
  </si>
  <si>
    <t>Hamidpur</t>
  </si>
  <si>
    <t>Jhangola</t>
  </si>
  <si>
    <t>Akberpur Majra</t>
  </si>
  <si>
    <t>Bakoli</t>
  </si>
  <si>
    <t>Bakhtawarpur</t>
  </si>
  <si>
    <t>Sungerpur</t>
  </si>
  <si>
    <t>Defence Colony</t>
  </si>
  <si>
    <t>Nangli Razapur</t>
  </si>
  <si>
    <t xml:space="preserve">Yamuna Vihar </t>
  </si>
  <si>
    <t>Yamuna Vihar</t>
  </si>
  <si>
    <t>Gokalpur</t>
  </si>
  <si>
    <t>Khanpur Dhani</t>
  </si>
  <si>
    <t>Mustafabad</t>
  </si>
  <si>
    <t>Ziauddinpur</t>
  </si>
  <si>
    <t>Karawal Nagar</t>
  </si>
  <si>
    <t>Baqiabad</t>
  </si>
  <si>
    <t>Biharipur</t>
  </si>
  <si>
    <t>Sabhapur Delhi</t>
  </si>
  <si>
    <t>Pur Delhi</t>
  </si>
  <si>
    <t xml:space="preserve">Pur Shahdara </t>
  </si>
  <si>
    <t>Sadatpur Musalman</t>
  </si>
  <si>
    <t>Sadatpur Gujran</t>
  </si>
  <si>
    <t>Jeevanpur @ Johripur</t>
  </si>
  <si>
    <t>Badarpur Khadar</t>
  </si>
  <si>
    <t>Sabhapur Shahdara( Not Locked Because the record is in torn position</t>
  </si>
  <si>
    <t>Sh.Virender Singh</t>
  </si>
  <si>
    <t>Vikas Ahlawat</t>
  </si>
  <si>
    <t>S.No.</t>
  </si>
  <si>
    <t>SDM(patel Nagar)</t>
  </si>
  <si>
    <t>SDM(Alipur)</t>
  </si>
  <si>
    <t>Gandhi Nagar</t>
  </si>
  <si>
    <t>Name of District</t>
  </si>
  <si>
    <t>New Dellhi</t>
  </si>
  <si>
    <t>East</t>
  </si>
  <si>
    <t>West</t>
  </si>
  <si>
    <t>Central</t>
  </si>
  <si>
    <t>South East</t>
  </si>
  <si>
    <t>Sarita Vihar</t>
  </si>
  <si>
    <t xml:space="preserve">South </t>
  </si>
  <si>
    <t>North East</t>
  </si>
  <si>
    <t>Model Town</t>
  </si>
  <si>
    <t xml:space="preserve">North </t>
  </si>
  <si>
    <t>North</t>
  </si>
  <si>
    <t>South West</t>
  </si>
  <si>
    <t>Najafgarh</t>
  </si>
  <si>
    <t>South</t>
  </si>
  <si>
    <t>Mehrauli</t>
  </si>
  <si>
    <t>Narela</t>
  </si>
  <si>
    <t>Civil Lines</t>
  </si>
  <si>
    <t>Kamalpur Mazra Burari</t>
  </si>
  <si>
    <t>Jagatpur Ilaka Delhi</t>
  </si>
  <si>
    <t>Jagapur Ilaka Shahdara</t>
  </si>
  <si>
    <t>Badarpur Mazra Burari</t>
  </si>
  <si>
    <t>Burari</t>
  </si>
  <si>
    <t>Salempur</t>
  </si>
  <si>
    <t>Mamoor Pur</t>
  </si>
  <si>
    <t>Bhorgarh</t>
  </si>
  <si>
    <t>Kureni</t>
  </si>
  <si>
    <t>Sannoth</t>
  </si>
  <si>
    <t>Holambi Kalan</t>
  </si>
  <si>
    <t>Shahpur Garhi</t>
  </si>
  <si>
    <t>Holambi Khurd</t>
  </si>
  <si>
    <t>Raja pur Kalna</t>
  </si>
  <si>
    <t>Bankner</t>
  </si>
  <si>
    <t>Lam Pur</t>
  </si>
  <si>
    <t>Tikri Khurd</t>
  </si>
  <si>
    <t>Daryna Pur Kalan</t>
  </si>
  <si>
    <t>Ghogha</t>
  </si>
  <si>
    <t>Bajit pur Thakran</t>
  </si>
  <si>
    <t>Auchandi</t>
  </si>
  <si>
    <t>Harewali</t>
  </si>
  <si>
    <t>Bawana</t>
  </si>
  <si>
    <t>Naya Bans</t>
  </si>
  <si>
    <t>Nangal Thakran</t>
  </si>
  <si>
    <t>Mungesh Pur</t>
  </si>
  <si>
    <t>Katewara</t>
  </si>
  <si>
    <t>Pooth khurd</t>
  </si>
  <si>
    <t>Sultan pur Dabas</t>
  </si>
  <si>
    <t>Barwala</t>
  </si>
  <si>
    <t>Khera Khurd</t>
  </si>
  <si>
    <t>Pansali</t>
  </si>
  <si>
    <t>Prehlad pur Bangar</t>
  </si>
  <si>
    <t>-</t>
  </si>
  <si>
    <t>Issapur</t>
  </si>
  <si>
    <t>Samaspur Khalsa</t>
  </si>
  <si>
    <t>Bakkargarh</t>
  </si>
  <si>
    <t>Galibpur</t>
  </si>
  <si>
    <t>Dhansa</t>
  </si>
  <si>
    <t>Kazipur</t>
  </si>
  <si>
    <t>Ujwa</t>
  </si>
  <si>
    <t>Jaffarpur Kalan</t>
  </si>
  <si>
    <t>Malikpur Zer</t>
  </si>
  <si>
    <t>Masudabad</t>
  </si>
  <si>
    <t>Khaira Dabar</t>
  </si>
  <si>
    <t>Kair</t>
  </si>
  <si>
    <t>Jhuljhuli</t>
  </si>
  <si>
    <t>Mundhela Kalan</t>
  </si>
  <si>
    <t>Jharoda Kalan</t>
  </si>
  <si>
    <t>Surhera</t>
  </si>
  <si>
    <t>Dichaon Kalan</t>
  </si>
  <si>
    <t>Sherpur Dairy</t>
  </si>
  <si>
    <t>Surakhpur</t>
  </si>
  <si>
    <t>Mitraon</t>
  </si>
  <si>
    <t>Kharkhari Nahar</t>
  </si>
  <si>
    <t>Haibatpura</t>
  </si>
  <si>
    <t xml:space="preserve">Roshanpura </t>
  </si>
  <si>
    <t>Sub Division Total</t>
  </si>
  <si>
    <t>Sub-Division total</t>
  </si>
  <si>
    <t>Jharoda Mazra Burari (160+143 (PLR ACT))</t>
  </si>
  <si>
    <t>Mukundpur (82+254 (PLR ACT))</t>
  </si>
  <si>
    <t>District Total</t>
  </si>
  <si>
    <t>Delhi Total</t>
  </si>
  <si>
    <t>New Delhi</t>
  </si>
  <si>
    <t>Chanakyapuri</t>
  </si>
  <si>
    <t>PLR Act</t>
  </si>
  <si>
    <t>Sabhapur Shahdara</t>
  </si>
  <si>
    <t>( Not Locked Because the record is in torn position)</t>
  </si>
  <si>
    <t>Remaining khatas are under mutation</t>
  </si>
  <si>
    <t>Anomalies in division of share of land in records</t>
  </si>
  <si>
    <t>NIL</t>
  </si>
  <si>
    <t>Entries yet to  be completed verification under process</t>
  </si>
  <si>
    <t>Dwarka</t>
  </si>
  <si>
    <t>No Information provided regarding no. of khatas digitized</t>
  </si>
  <si>
    <t>Kapashera</t>
  </si>
  <si>
    <t>Asalat pur khawad</t>
  </si>
  <si>
    <t>Bamnoli</t>
  </si>
  <si>
    <t>Bharthal</t>
  </si>
  <si>
    <t>Chhawla</t>
  </si>
  <si>
    <t>Darya Pur Khurd</t>
  </si>
  <si>
    <t>Daulat Pur</t>
  </si>
  <si>
    <t>Devrala</t>
  </si>
  <si>
    <t>Dindar Pur</t>
  </si>
  <si>
    <t>Ghuman Hera</t>
  </si>
  <si>
    <t>Goela Khurd</t>
  </si>
  <si>
    <t>Hasanpur</t>
  </si>
  <si>
    <t>Jhatikara</t>
  </si>
  <si>
    <t>Kangan heri</t>
  </si>
  <si>
    <t>Khar khari jatmal</t>
  </si>
  <si>
    <t>Khar khari rond</t>
  </si>
  <si>
    <t>Paprawat</t>
  </si>
  <si>
    <t>Pindwala kalan</t>
  </si>
  <si>
    <t>Qutba pur</t>
  </si>
  <si>
    <t>Ragho pur</t>
  </si>
  <si>
    <t>Rawta</t>
  </si>
  <si>
    <t>Rewla khan pur</t>
  </si>
  <si>
    <t>Salah pur</t>
  </si>
  <si>
    <t>Shikar pur</t>
  </si>
  <si>
    <t>Taj pur khurd</t>
  </si>
  <si>
    <t>No Of Khatas Digitised In Revenue Village</t>
  </si>
  <si>
    <t>Remarks</t>
  </si>
  <si>
    <t>Nangli Sakrawati</t>
  </si>
  <si>
    <t xml:space="preserve">  </t>
  </si>
  <si>
    <t>Jain Pur</t>
  </si>
  <si>
    <t>Sarangpur</t>
  </si>
  <si>
    <t>Khaira</t>
  </si>
  <si>
    <t>North West</t>
  </si>
  <si>
    <t>Kanjhawala</t>
  </si>
  <si>
    <t>Budhan Pur</t>
  </si>
  <si>
    <t>Chand Pur</t>
  </si>
  <si>
    <t>Chatesar</t>
  </si>
  <si>
    <t>Ghewra</t>
  </si>
  <si>
    <t>Garhi Randhala</t>
  </si>
  <si>
    <t>Jat Khor</t>
  </si>
  <si>
    <t>Jaunti</t>
  </si>
  <si>
    <t>Karala</t>
  </si>
  <si>
    <t>Lad Pur</t>
  </si>
  <si>
    <t>Mohd Pur Mazri</t>
  </si>
  <si>
    <t>NizamPur Rasidpur</t>
  </si>
  <si>
    <t>Qutab Garh</t>
  </si>
  <si>
    <t>Salahpur Mazra</t>
  </si>
  <si>
    <t>Sawada</t>
  </si>
  <si>
    <t>Rohini</t>
  </si>
  <si>
    <t>Madanpur Dabas</t>
  </si>
  <si>
    <t>Rani Khera</t>
  </si>
  <si>
    <t>Rasulpur</t>
  </si>
  <si>
    <t>Area</t>
  </si>
  <si>
    <t>Bigha</t>
  </si>
  <si>
    <t>Biswan</t>
  </si>
  <si>
    <t>Dhaka</t>
  </si>
  <si>
    <t>Dhirpur</t>
  </si>
  <si>
    <t>Azadpur</t>
  </si>
  <si>
    <t>Bharola</t>
  </si>
  <si>
    <t>Sarai peepalthala</t>
  </si>
  <si>
    <t>Grand Total</t>
  </si>
  <si>
    <t>11, 17 biswani</t>
  </si>
  <si>
    <t>Chak-Chilla</t>
  </si>
  <si>
    <t>17 biswani</t>
  </si>
  <si>
    <t>Tuglakabad</t>
  </si>
  <si>
    <t>Horband</t>
  </si>
  <si>
    <t>18 Biswani</t>
  </si>
  <si>
    <t>Bahapur</t>
  </si>
  <si>
    <t>19 biswani</t>
  </si>
  <si>
    <t>Yakut</t>
  </si>
  <si>
    <t>16 Biswani</t>
  </si>
  <si>
    <t>Not on DLRC</t>
  </si>
  <si>
    <t>Yes</t>
  </si>
  <si>
    <t>Madan Pur Khadar</t>
  </si>
  <si>
    <t>Mehruali</t>
  </si>
  <si>
    <t>Aaya Nagar</t>
  </si>
  <si>
    <t>Dera Mandi</t>
  </si>
  <si>
    <t>Fatehpur Beri</t>
  </si>
  <si>
    <t>Jaunpur</t>
  </si>
  <si>
    <t>Sultanpur</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</si>
</sst>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8">
    <xf numFmtId="0" fontId="0" fillId="0" borderId="0" xfId="0"/>
    <xf numFmtId="0" fontId="0" fillId="0" borderId="0" xfId="0"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horizontal="center" vertical="top"/>
    </xf>
    <xf numFmtId="0" fontId="0" fillId="0" borderId="1" xfId="0" applyBorder="1" applyAlignment="1">
      <alignment horizontal="center" vertical="center"/>
    </xf>
    <xf numFmtId="0" fontId="0" fillId="0" borderId="1" xfId="0" applyFill="1" applyBorder="1" applyAlignment="1">
      <alignment horizontal="center" vertical="top" wrapText="1"/>
    </xf>
    <xf numFmtId="0" fontId="0" fillId="0" borderId="1" xfId="0" applyBorder="1" applyAlignment="1"/>
    <xf numFmtId="0" fontId="0" fillId="0" borderId="1" xfId="0" applyBorder="1" applyAlignment="1">
      <alignment wrapText="1"/>
    </xf>
    <xf numFmtId="0" fontId="0" fillId="0" borderId="0" xfId="0"/>
    <xf numFmtId="0" fontId="0" fillId="0" borderId="0" xfId="0" applyAlignment="1">
      <alignment wrapText="1"/>
    </xf>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0" fillId="0" borderId="0" xfId="0" applyFill="1" applyBorder="1"/>
    <xf numFmtId="0" fontId="0" fillId="0" borderId="0" xfId="0" applyAlignment="1"/>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horizontal="center" vertical="top" wrapText="1"/>
    </xf>
    <xf numFmtId="0" fontId="0" fillId="0" borderId="1" xfId="0" applyBorder="1" applyAlignment="1">
      <alignment horizontal="center"/>
    </xf>
    <xf numFmtId="0" fontId="0" fillId="0" borderId="1" xfId="0" applyFill="1" applyBorder="1" applyAlignment="1">
      <alignment vertical="center"/>
    </xf>
    <xf numFmtId="0" fontId="0" fillId="0" borderId="1" xfId="0" applyBorder="1" applyAlignment="1">
      <alignment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0" xfId="0" applyFont="1" applyFill="1"/>
    <xf numFmtId="0" fontId="1" fillId="0" borderId="0" xfId="0" applyFont="1"/>
    <xf numFmtId="0" fontId="1" fillId="2" borderId="3"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right" vertical="top" wrapText="1"/>
    </xf>
    <xf numFmtId="0" fontId="1" fillId="2" borderId="1" xfId="0" applyFont="1" applyFill="1" applyBorder="1" applyAlignment="1">
      <alignment vertical="center"/>
    </xf>
    <xf numFmtId="0" fontId="1" fillId="2" borderId="1" xfId="0" applyFont="1" applyFill="1" applyBorder="1" applyAlignment="1"/>
    <xf numFmtId="0" fontId="0" fillId="0" borderId="1" xfId="0" applyBorder="1" applyAlignment="1">
      <alignment horizontal="left" vertical="top" wrapText="1"/>
    </xf>
    <xf numFmtId="0" fontId="0" fillId="0" borderId="1" xfId="0" applyBorder="1" applyAlignment="1">
      <alignment horizontal="left"/>
    </xf>
    <xf numFmtId="0" fontId="0" fillId="0" borderId="1" xfId="0" applyBorder="1" applyAlignment="1">
      <alignment horizontal="left" vertical="top"/>
    </xf>
    <xf numFmtId="0" fontId="0" fillId="0" borderId="1" xfId="0" applyBorder="1" applyAlignment="1">
      <alignment horizontal="center" wrapText="1"/>
    </xf>
    <xf numFmtId="0" fontId="1" fillId="2" borderId="1" xfId="0" applyFont="1" applyFill="1" applyBorder="1" applyAlignment="1">
      <alignment horizontal="center"/>
    </xf>
    <xf numFmtId="0" fontId="1" fillId="0" borderId="1" xfId="0" applyFont="1" applyBorder="1" applyAlignment="1">
      <alignment horizontal="left" vertical="top" wrapText="1"/>
    </xf>
    <xf numFmtId="0" fontId="0" fillId="0" borderId="2" xfId="0" applyBorder="1" applyAlignment="1">
      <alignment horizontal="left" vertical="top" wrapText="1"/>
    </xf>
    <xf numFmtId="0" fontId="1" fillId="2" borderId="2" xfId="0" applyFont="1" applyFill="1" applyBorder="1" applyAlignment="1">
      <alignment horizontal="left" vertical="top" wrapText="1"/>
    </xf>
    <xf numFmtId="0" fontId="0" fillId="0" borderId="2" xfId="0" applyFill="1" applyBorder="1" applyAlignment="1">
      <alignment horizontal="left" vertical="top" wrapText="1"/>
    </xf>
    <xf numFmtId="0" fontId="1" fillId="2" borderId="2" xfId="0" applyFont="1" applyFill="1" applyBorder="1" applyAlignment="1">
      <alignment horizontal="left"/>
    </xf>
    <xf numFmtId="0" fontId="0" fillId="0" borderId="2" xfId="0"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xf>
    <xf numFmtId="0" fontId="1" fillId="2" borderId="1" xfId="0" applyFont="1" applyFill="1" applyBorder="1" applyAlignment="1">
      <alignment horizontal="left" vertical="top"/>
    </xf>
    <xf numFmtId="0" fontId="0" fillId="0" borderId="1" xfId="0" applyBorder="1" applyAlignment="1">
      <alignment horizontal="left" vertical="center"/>
    </xf>
    <xf numFmtId="0" fontId="1" fillId="2" borderId="1"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1" xfId="0" applyFill="1" applyBorder="1" applyAlignment="1">
      <alignment horizontal="left"/>
    </xf>
    <xf numFmtId="0" fontId="1" fillId="3" borderId="1" xfId="0" applyFont="1" applyFill="1" applyBorder="1"/>
    <xf numFmtId="0" fontId="1" fillId="3" borderId="1" xfId="0" applyFont="1" applyFill="1" applyBorder="1" applyAlignment="1">
      <alignment horizontal="left"/>
    </xf>
    <xf numFmtId="0" fontId="0" fillId="0" borderId="2" xfId="0" applyBorder="1" applyAlignment="1">
      <alignment horizontal="left" vertical="top"/>
    </xf>
    <xf numFmtId="0" fontId="1" fillId="2" borderId="2" xfId="0" applyFont="1" applyFill="1" applyBorder="1" applyAlignment="1">
      <alignment horizontal="left" vertical="top"/>
    </xf>
    <xf numFmtId="0" fontId="0" fillId="0" borderId="1" xfId="0" applyFill="1" applyBorder="1" applyAlignment="1">
      <alignment horizontal="left" vertical="center"/>
    </xf>
    <xf numFmtId="0" fontId="0" fillId="0" borderId="1" xfId="0" applyFill="1" applyBorder="1" applyAlignment="1">
      <alignment horizontal="left" vertical="top"/>
    </xf>
    <xf numFmtId="0" fontId="0" fillId="0" borderId="1" xfId="0" applyBorder="1" applyAlignment="1">
      <alignment horizontal="left" wrapText="1"/>
    </xf>
    <xf numFmtId="0" fontId="0" fillId="0" borderId="0" xfId="0" applyFill="1" applyBorder="1" applyAlignment="1">
      <alignment horizontal="left"/>
    </xf>
    <xf numFmtId="0" fontId="1"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center" wrapText="1"/>
    </xf>
    <xf numFmtId="0" fontId="0" fillId="0" borderId="1" xfId="0" applyBorder="1" applyAlignment="1">
      <alignment horizontal="left" vertical="center" wrapText="1"/>
    </xf>
    <xf numFmtId="0" fontId="0" fillId="4" borderId="1" xfId="0" applyFill="1" applyBorder="1" applyAlignment="1">
      <alignment horizontal="center" vertical="top" wrapText="1"/>
    </xf>
    <xf numFmtId="0" fontId="0" fillId="4" borderId="1" xfId="0" applyFill="1" applyBorder="1" applyAlignment="1">
      <alignment wrapText="1"/>
    </xf>
    <xf numFmtId="0" fontId="0" fillId="4" borderId="1" xfId="0" applyFill="1" applyBorder="1"/>
    <xf numFmtId="0" fontId="0" fillId="0" borderId="1" xfId="0" applyFill="1" applyBorder="1" applyAlignment="1">
      <alignment horizontal="center"/>
    </xf>
    <xf numFmtId="0" fontId="0" fillId="0" borderId="0" xfId="0" applyAlignment="1">
      <alignment horizontal="center"/>
    </xf>
    <xf numFmtId="0" fontId="1" fillId="3" borderId="1" xfId="0" applyFont="1" applyFill="1" applyBorder="1" applyAlignment="1">
      <alignment horizontal="center"/>
    </xf>
    <xf numFmtId="0" fontId="0" fillId="0" borderId="0" xfId="0" applyAlignment="1">
      <alignment horizontal="center" wrapText="1"/>
    </xf>
    <xf numFmtId="0" fontId="1" fillId="2" borderId="0" xfId="0" applyFont="1" applyFill="1" applyAlignment="1">
      <alignment horizontal="center"/>
    </xf>
    <xf numFmtId="0" fontId="0" fillId="4" borderId="1" xfId="0" applyFill="1" applyBorder="1" applyAlignment="1">
      <alignment vertical="top" wrapText="1"/>
    </xf>
    <xf numFmtId="0" fontId="0" fillId="0" borderId="1" xfId="0" applyBorder="1" applyAlignment="1">
      <alignment horizontal="center"/>
    </xf>
    <xf numFmtId="0" fontId="1" fillId="0" borderId="3" xfId="0" applyFont="1" applyFill="1" applyBorder="1" applyAlignment="1">
      <alignment horizontal="center" vertical="top" wrapText="1"/>
    </xf>
    <xf numFmtId="0" fontId="0" fillId="0" borderId="7" xfId="0" applyBorder="1"/>
    <xf numFmtId="0" fontId="0" fillId="0" borderId="1" xfId="0" applyBorder="1" applyAlignment="1">
      <alignment horizontal="center"/>
    </xf>
    <xf numFmtId="0" fontId="0" fillId="0" borderId="3" xfId="0" applyBorder="1" applyAlignment="1">
      <alignment horizontal="center"/>
    </xf>
    <xf numFmtId="0" fontId="0" fillId="5" borderId="0" xfId="0" applyFill="1"/>
    <xf numFmtId="0" fontId="1" fillId="5" borderId="0" xfId="0" applyFont="1" applyFill="1"/>
    <xf numFmtId="0" fontId="1" fillId="5" borderId="0" xfId="0" applyFont="1" applyFill="1" applyAlignment="1">
      <alignment horizontal="center"/>
    </xf>
    <xf numFmtId="0" fontId="0" fillId="5" borderId="0" xfId="0" applyFont="1" applyFill="1"/>
    <xf numFmtId="0" fontId="0" fillId="0" borderId="0" xfId="0" applyFill="1" applyBorder="1" applyAlignment="1">
      <alignment horizontal="left" vertical="top" wrapText="1"/>
    </xf>
    <xf numFmtId="0" fontId="1" fillId="0" borderId="2" xfId="0" applyFont="1"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applyAlignment="1">
      <alignment horizontal="left"/>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0" xfId="0" applyFill="1" applyBorder="1" applyAlignment="1">
      <alignment horizontal="center"/>
    </xf>
    <xf numFmtId="0" fontId="1" fillId="0" borderId="1" xfId="0" applyFont="1" applyFill="1" applyBorder="1" applyAlignment="1">
      <alignment horizontal="center" vertical="top" wrapText="1"/>
    </xf>
    <xf numFmtId="0" fontId="1" fillId="5" borderId="1" xfId="0" applyFont="1" applyFill="1" applyBorder="1"/>
    <xf numFmtId="0" fontId="0" fillId="5" borderId="1" xfId="0" applyFont="1" applyFill="1" applyBorder="1"/>
    <xf numFmtId="0" fontId="0" fillId="5" borderId="1" xfId="0" applyFill="1" applyBorder="1"/>
    <xf numFmtId="0" fontId="1" fillId="5" borderId="1" xfId="0" applyFont="1" applyFill="1" applyBorder="1" applyAlignment="1">
      <alignment horizontal="center"/>
    </xf>
    <xf numFmtId="0" fontId="0" fillId="2" borderId="1" xfId="0" applyFill="1" applyBorder="1" applyAlignment="1">
      <alignment horizontal="left" vertical="top"/>
    </xf>
    <xf numFmtId="0" fontId="0" fillId="2" borderId="1" xfId="0" applyFont="1" applyFill="1" applyBorder="1" applyAlignment="1">
      <alignment horizontal="center" vertical="top"/>
    </xf>
    <xf numFmtId="0" fontId="0" fillId="0" borderId="1" xfId="0" applyFont="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1" xfId="0" applyBorder="1" applyAlignment="1"/>
    <xf numFmtId="0" fontId="0" fillId="0" borderId="1" xfId="0" applyFill="1" applyBorder="1" applyAlignment="1">
      <alignment horizontal="center" vertical="top" wrapText="1"/>
    </xf>
    <xf numFmtId="0" fontId="1" fillId="0" borderId="1" xfId="0" applyFont="1" applyBorder="1" applyAlignment="1">
      <alignment horizontal="center"/>
    </xf>
    <xf numFmtId="0" fontId="0" fillId="0" borderId="1"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0" fillId="0" borderId="2" xfId="0" applyFill="1" applyBorder="1" applyAlignment="1">
      <alignment horizontal="center" vertical="top" wrapText="1"/>
    </xf>
    <xf numFmtId="0" fontId="0" fillId="0" borderId="6"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vertical="top"/>
    </xf>
    <xf numFmtId="0" fontId="0" fillId="0" borderId="6" xfId="0" applyFill="1" applyBorder="1" applyAlignment="1">
      <alignment horizontal="center" vertical="top"/>
    </xf>
    <xf numFmtId="0" fontId="0" fillId="0" borderId="3"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11"/>
  <sheetViews>
    <sheetView topLeftCell="A48" workbookViewId="0">
      <selection activeCell="D50" sqref="D50:D56"/>
    </sheetView>
  </sheetViews>
  <sheetFormatPr defaultRowHeight="15"/>
  <cols>
    <col min="1" max="1" width="5.7109375" style="12" bestFit="1" customWidth="1"/>
    <col min="2" max="2" width="18.42578125" customWidth="1"/>
    <col min="3" max="3" width="18.42578125" style="12" customWidth="1"/>
    <col min="4" max="4" width="14.42578125" customWidth="1"/>
    <col min="5" max="5" width="9.140625" style="1"/>
    <col min="6" max="6" width="18.5703125" customWidth="1"/>
    <col min="7" max="7" width="13.42578125" customWidth="1"/>
    <col min="8" max="8" width="15.7109375" customWidth="1"/>
    <col min="9" max="9" width="15.85546875" style="13" customWidth="1"/>
  </cols>
  <sheetData>
    <row r="1" spans="1:9">
      <c r="A1" s="4"/>
      <c r="B1" s="4"/>
      <c r="C1" s="4"/>
      <c r="D1" s="4"/>
      <c r="E1" s="8"/>
      <c r="F1" s="4"/>
      <c r="G1" s="4"/>
      <c r="H1" s="4"/>
      <c r="I1" s="11"/>
    </row>
    <row r="2" spans="1:9">
      <c r="A2" s="128" t="s">
        <v>60</v>
      </c>
      <c r="B2" s="128"/>
      <c r="C2" s="128"/>
      <c r="D2" s="128"/>
      <c r="E2" s="128"/>
      <c r="F2" s="128"/>
      <c r="G2" s="128"/>
      <c r="H2" s="128"/>
      <c r="I2" s="128"/>
    </row>
    <row r="3" spans="1:9" ht="60">
      <c r="A3" s="2" t="s">
        <v>150</v>
      </c>
      <c r="B3" s="2" t="s">
        <v>0</v>
      </c>
      <c r="C3" s="2" t="s">
        <v>154</v>
      </c>
      <c r="D3" s="2" t="s">
        <v>1</v>
      </c>
      <c r="E3" s="2" t="s">
        <v>2</v>
      </c>
      <c r="F3" s="2" t="s">
        <v>3</v>
      </c>
      <c r="G3" s="2" t="s">
        <v>4</v>
      </c>
      <c r="H3" s="2" t="s">
        <v>5</v>
      </c>
      <c r="I3" s="2" t="s">
        <v>6</v>
      </c>
    </row>
    <row r="4" spans="1:9" ht="30">
      <c r="A4" s="123">
        <v>1</v>
      </c>
      <c r="B4" s="123" t="s">
        <v>7</v>
      </c>
      <c r="C4" s="17" t="s">
        <v>155</v>
      </c>
      <c r="D4" s="123" t="s">
        <v>8</v>
      </c>
      <c r="E4" s="124">
        <v>4</v>
      </c>
      <c r="F4" s="6" t="s">
        <v>9</v>
      </c>
      <c r="G4" s="6">
        <v>308</v>
      </c>
      <c r="H4" s="5" t="s">
        <v>61</v>
      </c>
      <c r="I4" s="5" t="s">
        <v>61</v>
      </c>
    </row>
    <row r="5" spans="1:9" ht="30">
      <c r="A5" s="123"/>
      <c r="B5" s="123"/>
      <c r="C5" s="17"/>
      <c r="D5" s="123"/>
      <c r="E5" s="124"/>
      <c r="F5" s="6" t="s">
        <v>10</v>
      </c>
      <c r="G5" s="6">
        <v>656</v>
      </c>
      <c r="H5" s="5" t="s">
        <v>61</v>
      </c>
      <c r="I5" s="5" t="s">
        <v>16</v>
      </c>
    </row>
    <row r="6" spans="1:9" ht="30">
      <c r="A6" s="123"/>
      <c r="B6" s="123"/>
      <c r="C6" s="17"/>
      <c r="D6" s="123"/>
      <c r="E6" s="124"/>
      <c r="F6" s="6" t="s">
        <v>11</v>
      </c>
      <c r="G6" s="6">
        <v>377</v>
      </c>
      <c r="H6" s="5" t="s">
        <v>61</v>
      </c>
      <c r="I6" s="5" t="s">
        <v>61</v>
      </c>
    </row>
    <row r="7" spans="1:9" ht="30">
      <c r="A7" s="123"/>
      <c r="B7" s="123"/>
      <c r="C7" s="17"/>
      <c r="D7" s="123"/>
      <c r="E7" s="124"/>
      <c r="F7" s="6" t="s">
        <v>12</v>
      </c>
      <c r="G7" s="6">
        <v>914</v>
      </c>
      <c r="H7" s="5" t="s">
        <v>61</v>
      </c>
      <c r="I7" s="5" t="s">
        <v>61</v>
      </c>
    </row>
    <row r="8" spans="1:9">
      <c r="A8" s="6">
        <v>2</v>
      </c>
      <c r="B8" s="6" t="s">
        <v>13</v>
      </c>
      <c r="C8" s="18" t="s">
        <v>156</v>
      </c>
      <c r="D8" s="6" t="s">
        <v>14</v>
      </c>
      <c r="E8" s="6">
        <v>0</v>
      </c>
      <c r="F8" s="6" t="s">
        <v>16</v>
      </c>
      <c r="G8" s="6" t="s">
        <v>16</v>
      </c>
      <c r="H8" s="6" t="s">
        <v>16</v>
      </c>
      <c r="I8" s="5" t="s">
        <v>16</v>
      </c>
    </row>
    <row r="9" spans="1:9">
      <c r="A9" s="124">
        <v>3</v>
      </c>
      <c r="B9" s="124"/>
      <c r="C9" s="18" t="s">
        <v>157</v>
      </c>
      <c r="D9" s="124" t="s">
        <v>18</v>
      </c>
      <c r="E9" s="124">
        <v>11</v>
      </c>
      <c r="F9" s="6" t="s">
        <v>19</v>
      </c>
      <c r="G9" s="6">
        <v>3319</v>
      </c>
      <c r="H9" s="6">
        <v>3319</v>
      </c>
      <c r="I9" s="5">
        <v>3319</v>
      </c>
    </row>
    <row r="10" spans="1:9">
      <c r="A10" s="124"/>
      <c r="B10" s="124"/>
      <c r="C10" s="18"/>
      <c r="D10" s="124"/>
      <c r="E10" s="124"/>
      <c r="F10" s="5" t="s">
        <v>20</v>
      </c>
      <c r="G10" s="6">
        <v>1844</v>
      </c>
      <c r="H10" s="6">
        <v>1844</v>
      </c>
      <c r="I10" s="5">
        <v>1844</v>
      </c>
    </row>
    <row r="11" spans="1:9">
      <c r="A11" s="124"/>
      <c r="B11" s="124"/>
      <c r="C11" s="18"/>
      <c r="D11" s="124"/>
      <c r="E11" s="124"/>
      <c r="F11" s="6" t="s">
        <v>21</v>
      </c>
      <c r="G11" s="6">
        <v>376</v>
      </c>
      <c r="H11" s="6">
        <v>376</v>
      </c>
      <c r="I11" s="5">
        <v>376</v>
      </c>
    </row>
    <row r="12" spans="1:9">
      <c r="A12" s="124"/>
      <c r="B12" s="124"/>
      <c r="C12" s="18"/>
      <c r="D12" s="124"/>
      <c r="E12" s="124"/>
      <c r="F12" s="6" t="s">
        <v>22</v>
      </c>
      <c r="G12" s="6">
        <v>364</v>
      </c>
      <c r="H12" s="6">
        <v>364</v>
      </c>
      <c r="I12" s="5">
        <v>364</v>
      </c>
    </row>
    <row r="13" spans="1:9">
      <c r="A13" s="124"/>
      <c r="B13" s="124"/>
      <c r="C13" s="18"/>
      <c r="D13" s="124"/>
      <c r="E13" s="124"/>
      <c r="F13" s="6" t="s">
        <v>23</v>
      </c>
      <c r="G13" s="6">
        <v>234</v>
      </c>
      <c r="H13" s="6">
        <v>234</v>
      </c>
      <c r="I13" s="5">
        <v>234</v>
      </c>
    </row>
    <row r="14" spans="1:9">
      <c r="A14" s="124"/>
      <c r="B14" s="124"/>
      <c r="C14" s="18"/>
      <c r="D14" s="124"/>
      <c r="E14" s="124"/>
      <c r="F14" s="6" t="s">
        <v>24</v>
      </c>
      <c r="G14" s="6">
        <v>212</v>
      </c>
      <c r="H14" s="6">
        <v>212</v>
      </c>
      <c r="I14" s="5">
        <v>212</v>
      </c>
    </row>
    <row r="15" spans="1:9">
      <c r="A15" s="124"/>
      <c r="B15" s="124"/>
      <c r="C15" s="18"/>
      <c r="D15" s="124"/>
      <c r="E15" s="124"/>
      <c r="F15" s="6" t="s">
        <v>25</v>
      </c>
      <c r="G15" s="6">
        <v>286</v>
      </c>
      <c r="H15" s="6">
        <v>286</v>
      </c>
      <c r="I15" s="5">
        <v>286</v>
      </c>
    </row>
    <row r="16" spans="1:9">
      <c r="A16" s="124"/>
      <c r="B16" s="124"/>
      <c r="C16" s="18"/>
      <c r="D16" s="124"/>
      <c r="E16" s="124"/>
      <c r="F16" s="6" t="s">
        <v>26</v>
      </c>
      <c r="G16" s="6">
        <v>340</v>
      </c>
      <c r="H16" s="6">
        <v>340</v>
      </c>
      <c r="I16" s="5">
        <v>340</v>
      </c>
    </row>
    <row r="17" spans="1:9">
      <c r="A17" s="124"/>
      <c r="B17" s="124"/>
      <c r="C17" s="18"/>
      <c r="D17" s="124"/>
      <c r="E17" s="124"/>
      <c r="F17" s="6" t="s">
        <v>27</v>
      </c>
      <c r="G17" s="6">
        <v>168</v>
      </c>
      <c r="H17" s="6">
        <v>168</v>
      </c>
      <c r="I17" s="5">
        <v>168</v>
      </c>
    </row>
    <row r="18" spans="1:9">
      <c r="A18" s="124"/>
      <c r="B18" s="124"/>
      <c r="C18" s="18"/>
      <c r="D18" s="124"/>
      <c r="E18" s="124"/>
      <c r="F18" s="6" t="s">
        <v>28</v>
      </c>
      <c r="G18" s="6">
        <v>146</v>
      </c>
      <c r="H18" s="6">
        <v>146</v>
      </c>
      <c r="I18" s="5">
        <v>146</v>
      </c>
    </row>
    <row r="19" spans="1:9">
      <c r="A19" s="124"/>
      <c r="B19" s="124"/>
      <c r="C19" s="18"/>
      <c r="D19" s="124"/>
      <c r="E19" s="124"/>
      <c r="F19" s="6" t="s">
        <v>29</v>
      </c>
      <c r="G19" s="6">
        <v>79</v>
      </c>
      <c r="H19" s="6">
        <v>79</v>
      </c>
      <c r="I19" s="5">
        <v>79</v>
      </c>
    </row>
    <row r="20" spans="1:9" ht="30">
      <c r="A20" s="6">
        <v>4</v>
      </c>
      <c r="B20" s="6" t="s">
        <v>30</v>
      </c>
      <c r="C20" s="18" t="s">
        <v>156</v>
      </c>
      <c r="D20" s="18" t="s">
        <v>153</v>
      </c>
      <c r="E20" s="6">
        <v>0</v>
      </c>
      <c r="F20" s="6" t="s">
        <v>31</v>
      </c>
      <c r="G20" s="5" t="s">
        <v>31</v>
      </c>
      <c r="H20" s="5" t="s">
        <v>31</v>
      </c>
      <c r="I20" s="5" t="s">
        <v>31</v>
      </c>
    </row>
    <row r="21" spans="1:9">
      <c r="A21" s="6">
        <v>5</v>
      </c>
      <c r="B21" s="6" t="s">
        <v>32</v>
      </c>
      <c r="C21" s="18" t="s">
        <v>158</v>
      </c>
      <c r="D21" s="6" t="s">
        <v>33</v>
      </c>
      <c r="E21" s="6">
        <v>0</v>
      </c>
      <c r="F21" s="6" t="s">
        <v>15</v>
      </c>
      <c r="G21" s="6" t="s">
        <v>15</v>
      </c>
      <c r="H21" s="6" t="s">
        <v>15</v>
      </c>
      <c r="I21" s="5" t="s">
        <v>15</v>
      </c>
    </row>
    <row r="22" spans="1:9">
      <c r="A22" s="123">
        <v>6</v>
      </c>
      <c r="B22" s="123" t="s">
        <v>34</v>
      </c>
      <c r="C22" s="17" t="s">
        <v>159</v>
      </c>
      <c r="D22" s="123" t="s">
        <v>160</v>
      </c>
      <c r="E22" s="124">
        <v>5</v>
      </c>
      <c r="F22" s="6" t="s">
        <v>35</v>
      </c>
      <c r="G22" s="6">
        <v>132</v>
      </c>
      <c r="H22" s="6">
        <v>131</v>
      </c>
      <c r="I22" s="5">
        <v>131</v>
      </c>
    </row>
    <row r="23" spans="1:9">
      <c r="A23" s="124"/>
      <c r="B23" s="124"/>
      <c r="C23" s="18"/>
      <c r="D23" s="124"/>
      <c r="E23" s="124"/>
      <c r="F23" s="6" t="s">
        <v>36</v>
      </c>
      <c r="G23" s="6">
        <v>10</v>
      </c>
      <c r="H23" s="6">
        <v>10</v>
      </c>
      <c r="I23" s="5">
        <v>10</v>
      </c>
    </row>
    <row r="24" spans="1:9">
      <c r="A24" s="124"/>
      <c r="B24" s="124"/>
      <c r="C24" s="18"/>
      <c r="D24" s="124"/>
      <c r="E24" s="124"/>
      <c r="F24" s="6" t="s">
        <v>37</v>
      </c>
      <c r="G24" s="6">
        <v>66</v>
      </c>
      <c r="H24" s="6">
        <v>65</v>
      </c>
      <c r="I24" s="5">
        <v>65</v>
      </c>
    </row>
    <row r="25" spans="1:9">
      <c r="A25" s="124"/>
      <c r="B25" s="124"/>
      <c r="C25" s="18"/>
      <c r="D25" s="124"/>
      <c r="E25" s="124"/>
      <c r="F25" s="6" t="s">
        <v>38</v>
      </c>
      <c r="G25" s="6">
        <v>73</v>
      </c>
      <c r="H25" s="6">
        <v>73</v>
      </c>
      <c r="I25" s="5">
        <v>73</v>
      </c>
    </row>
    <row r="26" spans="1:9">
      <c r="A26" s="124"/>
      <c r="B26" s="124"/>
      <c r="C26" s="18"/>
      <c r="D26" s="124"/>
      <c r="E26" s="124"/>
      <c r="F26" s="6" t="s">
        <v>39</v>
      </c>
      <c r="G26" s="6">
        <v>63</v>
      </c>
      <c r="H26" s="6">
        <v>63</v>
      </c>
      <c r="I26" s="5">
        <v>63</v>
      </c>
    </row>
    <row r="27" spans="1:9" ht="30">
      <c r="A27" s="5">
        <v>7</v>
      </c>
      <c r="B27" s="5" t="s">
        <v>40</v>
      </c>
      <c r="C27" s="17" t="s">
        <v>159</v>
      </c>
      <c r="D27" s="6" t="s">
        <v>41</v>
      </c>
      <c r="E27" s="6">
        <v>1</v>
      </c>
      <c r="F27" s="6" t="s">
        <v>42</v>
      </c>
      <c r="G27" s="6">
        <v>11</v>
      </c>
      <c r="H27" s="6">
        <v>11</v>
      </c>
      <c r="I27" s="5">
        <v>11</v>
      </c>
    </row>
    <row r="28" spans="1:9">
      <c r="A28" s="6">
        <v>8</v>
      </c>
      <c r="B28" s="6" t="s">
        <v>43</v>
      </c>
      <c r="C28" s="18" t="s">
        <v>157</v>
      </c>
      <c r="D28" s="6" t="s">
        <v>44</v>
      </c>
      <c r="E28" s="6">
        <v>0</v>
      </c>
      <c r="F28" s="6" t="s">
        <v>16</v>
      </c>
      <c r="G28" s="6" t="s">
        <v>16</v>
      </c>
      <c r="H28" s="6" t="s">
        <v>16</v>
      </c>
      <c r="I28" s="5" t="s">
        <v>16</v>
      </c>
    </row>
    <row r="29" spans="1:9">
      <c r="A29" s="5">
        <v>9</v>
      </c>
      <c r="B29" s="5" t="s">
        <v>45</v>
      </c>
      <c r="C29" s="17" t="s">
        <v>158</v>
      </c>
      <c r="D29" s="6" t="s">
        <v>46</v>
      </c>
      <c r="E29" s="6">
        <v>0</v>
      </c>
      <c r="F29" s="6" t="s">
        <v>16</v>
      </c>
      <c r="G29" s="6" t="s">
        <v>16</v>
      </c>
      <c r="H29" s="6" t="s">
        <v>16</v>
      </c>
      <c r="I29" s="5" t="s">
        <v>16</v>
      </c>
    </row>
    <row r="30" spans="1:9">
      <c r="A30" s="5">
        <v>10</v>
      </c>
      <c r="B30" s="5" t="s">
        <v>47</v>
      </c>
      <c r="C30" s="17" t="s">
        <v>80</v>
      </c>
      <c r="D30" s="6" t="s">
        <v>48</v>
      </c>
      <c r="E30" s="7">
        <v>1</v>
      </c>
      <c r="F30" s="6" t="s">
        <v>49</v>
      </c>
      <c r="G30" s="7">
        <v>279</v>
      </c>
      <c r="H30" s="6" t="s">
        <v>50</v>
      </c>
      <c r="I30" s="5" t="s">
        <v>50</v>
      </c>
    </row>
    <row r="31" spans="1:9" ht="15" customHeight="1">
      <c r="A31" s="3"/>
      <c r="B31" s="3" t="s">
        <v>51</v>
      </c>
      <c r="C31" s="3"/>
      <c r="D31" s="10"/>
      <c r="E31" s="10"/>
      <c r="F31" s="10"/>
      <c r="G31" s="10"/>
      <c r="H31" s="10"/>
      <c r="I31" s="11"/>
    </row>
    <row r="32" spans="1:9">
      <c r="A32" s="127">
        <v>11</v>
      </c>
      <c r="B32" s="127" t="s">
        <v>52</v>
      </c>
      <c r="C32" s="19" t="s">
        <v>156</v>
      </c>
      <c r="D32" s="121" t="s">
        <v>53</v>
      </c>
      <c r="E32" s="122">
        <v>6</v>
      </c>
      <c r="F32" s="5" t="s">
        <v>54</v>
      </c>
      <c r="G32" s="5">
        <v>51</v>
      </c>
      <c r="H32" s="5">
        <v>43</v>
      </c>
      <c r="I32" s="123" t="s">
        <v>78</v>
      </c>
    </row>
    <row r="33" spans="1:9">
      <c r="A33" s="124"/>
      <c r="B33" s="124"/>
      <c r="C33" s="18"/>
      <c r="D33" s="121"/>
      <c r="E33" s="122"/>
      <c r="F33" s="5" t="s">
        <v>55</v>
      </c>
      <c r="G33" s="5">
        <v>47</v>
      </c>
      <c r="H33" s="5">
        <v>45</v>
      </c>
      <c r="I33" s="123"/>
    </row>
    <row r="34" spans="1:9">
      <c r="A34" s="124"/>
      <c r="B34" s="124"/>
      <c r="C34" s="18"/>
      <c r="D34" s="121"/>
      <c r="E34" s="122"/>
      <c r="F34" s="5" t="s">
        <v>56</v>
      </c>
      <c r="G34" s="5">
        <v>13</v>
      </c>
      <c r="H34" s="5">
        <v>10</v>
      </c>
      <c r="I34" s="123"/>
    </row>
    <row r="35" spans="1:9">
      <c r="A35" s="124"/>
      <c r="B35" s="124"/>
      <c r="C35" s="18"/>
      <c r="D35" s="121"/>
      <c r="E35" s="122"/>
      <c r="F35" s="5" t="s">
        <v>57</v>
      </c>
      <c r="G35" s="5">
        <v>48</v>
      </c>
      <c r="H35" s="5">
        <v>47</v>
      </c>
      <c r="I35" s="123"/>
    </row>
    <row r="36" spans="1:9" ht="30">
      <c r="A36" s="124"/>
      <c r="B36" s="124"/>
      <c r="C36" s="18"/>
      <c r="D36" s="121"/>
      <c r="E36" s="122"/>
      <c r="F36" s="5" t="s">
        <v>58</v>
      </c>
      <c r="G36" s="5">
        <v>18</v>
      </c>
      <c r="H36" s="5">
        <v>15</v>
      </c>
      <c r="I36" s="123"/>
    </row>
    <row r="37" spans="1:9" ht="30">
      <c r="A37" s="124"/>
      <c r="B37" s="124"/>
      <c r="C37" s="18"/>
      <c r="D37" s="121"/>
      <c r="E37" s="122"/>
      <c r="F37" s="5" t="s">
        <v>59</v>
      </c>
      <c r="G37" s="5">
        <v>401</v>
      </c>
      <c r="H37" s="5">
        <v>384</v>
      </c>
      <c r="I37" s="123"/>
    </row>
    <row r="38" spans="1:9">
      <c r="A38" s="124">
        <v>12</v>
      </c>
      <c r="B38" s="124" t="s">
        <v>149</v>
      </c>
      <c r="C38" s="18" t="s">
        <v>161</v>
      </c>
      <c r="D38" s="125" t="s">
        <v>62</v>
      </c>
      <c r="E38" s="122">
        <v>10</v>
      </c>
      <c r="F38" s="9" t="s">
        <v>63</v>
      </c>
      <c r="G38" s="9">
        <v>152</v>
      </c>
      <c r="H38" s="4">
        <v>152</v>
      </c>
      <c r="I38" s="9" t="s">
        <v>64</v>
      </c>
    </row>
    <row r="39" spans="1:9">
      <c r="A39" s="124"/>
      <c r="B39" s="124"/>
      <c r="C39" s="18"/>
      <c r="D39" s="126"/>
      <c r="E39" s="122"/>
      <c r="F39" s="9" t="s">
        <v>65</v>
      </c>
      <c r="G39" s="9">
        <v>296</v>
      </c>
      <c r="H39" s="4">
        <v>296</v>
      </c>
      <c r="I39" s="9" t="s">
        <v>64</v>
      </c>
    </row>
    <row r="40" spans="1:9">
      <c r="A40" s="124"/>
      <c r="B40" s="124"/>
      <c r="C40" s="18"/>
      <c r="D40" s="126"/>
      <c r="E40" s="122"/>
      <c r="F40" s="9" t="s">
        <v>66</v>
      </c>
      <c r="G40" s="9">
        <v>85</v>
      </c>
      <c r="H40" s="4">
        <v>85</v>
      </c>
      <c r="I40" s="9" t="s">
        <v>64</v>
      </c>
    </row>
    <row r="41" spans="1:9">
      <c r="A41" s="124"/>
      <c r="B41" s="124"/>
      <c r="C41" s="18"/>
      <c r="D41" s="126"/>
      <c r="E41" s="122"/>
      <c r="F41" s="9" t="s">
        <v>67</v>
      </c>
      <c r="G41" s="9">
        <v>127</v>
      </c>
      <c r="H41" s="4">
        <v>127</v>
      </c>
      <c r="I41" s="9" t="s">
        <v>64</v>
      </c>
    </row>
    <row r="42" spans="1:9">
      <c r="A42" s="124"/>
      <c r="B42" s="124"/>
      <c r="C42" s="18"/>
      <c r="D42" s="126"/>
      <c r="E42" s="122"/>
      <c r="F42" s="9" t="s">
        <v>68</v>
      </c>
      <c r="G42" s="9">
        <v>409</v>
      </c>
      <c r="H42" s="4">
        <v>409</v>
      </c>
      <c r="I42" s="9" t="s">
        <v>64</v>
      </c>
    </row>
    <row r="43" spans="1:9">
      <c r="A43" s="124"/>
      <c r="B43" s="124"/>
      <c r="C43" s="18"/>
      <c r="D43" s="126"/>
      <c r="E43" s="122"/>
      <c r="F43" s="9" t="s">
        <v>69</v>
      </c>
      <c r="G43" s="9">
        <v>114</v>
      </c>
      <c r="H43" s="9">
        <v>114</v>
      </c>
      <c r="I43" s="9" t="s">
        <v>64</v>
      </c>
    </row>
    <row r="44" spans="1:9">
      <c r="A44" s="124"/>
      <c r="B44" s="124"/>
      <c r="C44" s="18"/>
      <c r="D44" s="126"/>
      <c r="E44" s="122"/>
      <c r="F44" s="9" t="s">
        <v>70</v>
      </c>
      <c r="G44" s="9">
        <v>91</v>
      </c>
      <c r="H44" s="9">
        <v>91</v>
      </c>
      <c r="I44" s="9" t="s">
        <v>64</v>
      </c>
    </row>
    <row r="45" spans="1:9" ht="30">
      <c r="A45" s="124"/>
      <c r="B45" s="124"/>
      <c r="C45" s="18"/>
      <c r="D45" s="126"/>
      <c r="E45" s="122"/>
      <c r="F45" s="9" t="s">
        <v>71</v>
      </c>
      <c r="G45" s="9" t="s">
        <v>72</v>
      </c>
      <c r="H45" s="11" t="s">
        <v>72</v>
      </c>
      <c r="I45" s="9" t="s">
        <v>16</v>
      </c>
    </row>
    <row r="46" spans="1:9" ht="45">
      <c r="A46" s="124"/>
      <c r="B46" s="124"/>
      <c r="C46" s="18"/>
      <c r="D46" s="126"/>
      <c r="E46" s="122"/>
      <c r="F46" s="9" t="s">
        <v>73</v>
      </c>
      <c r="G46" s="9">
        <v>232</v>
      </c>
      <c r="H46" s="11" t="s">
        <v>74</v>
      </c>
      <c r="I46" s="9" t="s">
        <v>75</v>
      </c>
    </row>
    <row r="47" spans="1:9" ht="30">
      <c r="A47" s="124"/>
      <c r="B47" s="124"/>
      <c r="C47" s="18"/>
      <c r="D47" s="126"/>
      <c r="E47" s="122"/>
      <c r="F47" s="9" t="s">
        <v>76</v>
      </c>
      <c r="G47" s="9">
        <v>1157</v>
      </c>
      <c r="H47" s="11" t="s">
        <v>77</v>
      </c>
      <c r="I47" s="9" t="s">
        <v>16</v>
      </c>
    </row>
    <row r="48" spans="1:9">
      <c r="A48" s="129">
        <v>13</v>
      </c>
      <c r="B48" s="129" t="s">
        <v>79</v>
      </c>
      <c r="C48" s="20"/>
      <c r="D48" s="129" t="s">
        <v>80</v>
      </c>
      <c r="E48" s="122">
        <v>2</v>
      </c>
      <c r="F48" s="9" t="s">
        <v>81</v>
      </c>
      <c r="G48" s="9">
        <v>149</v>
      </c>
      <c r="H48" s="11">
        <v>149</v>
      </c>
      <c r="I48" s="11">
        <v>149</v>
      </c>
    </row>
    <row r="49" spans="1:9">
      <c r="A49" s="129"/>
      <c r="B49" s="129"/>
      <c r="C49" s="20" t="s">
        <v>80</v>
      </c>
      <c r="D49" s="129"/>
      <c r="E49" s="122"/>
      <c r="F49" s="9" t="s">
        <v>82</v>
      </c>
      <c r="G49" s="9">
        <v>45</v>
      </c>
      <c r="H49" s="4">
        <v>45</v>
      </c>
      <c r="I49" s="11">
        <v>45</v>
      </c>
    </row>
    <row r="50" spans="1:9" ht="30">
      <c r="A50" s="122">
        <v>14</v>
      </c>
      <c r="B50" s="122" t="s">
        <v>83</v>
      </c>
      <c r="C50" s="16" t="s">
        <v>162</v>
      </c>
      <c r="D50" s="122" t="s">
        <v>84</v>
      </c>
      <c r="E50" s="122">
        <v>7</v>
      </c>
      <c r="F50" s="9" t="s">
        <v>85</v>
      </c>
      <c r="G50" s="4" t="s">
        <v>92</v>
      </c>
      <c r="H50" s="4" t="s">
        <v>92</v>
      </c>
      <c r="I50" s="11" t="s">
        <v>92</v>
      </c>
    </row>
    <row r="51" spans="1:9" ht="30">
      <c r="A51" s="122"/>
      <c r="B51" s="122"/>
      <c r="C51" s="16"/>
      <c r="D51" s="122"/>
      <c r="E51" s="122"/>
      <c r="F51" s="9" t="s">
        <v>86</v>
      </c>
      <c r="G51" s="4" t="s">
        <v>92</v>
      </c>
      <c r="H51" s="4" t="s">
        <v>92</v>
      </c>
      <c r="I51" s="11" t="s">
        <v>92</v>
      </c>
    </row>
    <row r="52" spans="1:9" ht="30">
      <c r="A52" s="122"/>
      <c r="B52" s="122"/>
      <c r="C52" s="16"/>
      <c r="D52" s="122"/>
      <c r="E52" s="122"/>
      <c r="F52" s="9" t="s">
        <v>91</v>
      </c>
      <c r="G52" s="4" t="s">
        <v>92</v>
      </c>
      <c r="H52" s="4" t="s">
        <v>92</v>
      </c>
      <c r="I52" s="11" t="s">
        <v>92</v>
      </c>
    </row>
    <row r="53" spans="1:9" ht="30">
      <c r="A53" s="122"/>
      <c r="B53" s="122"/>
      <c r="C53" s="16"/>
      <c r="D53" s="122"/>
      <c r="E53" s="122"/>
      <c r="F53" s="9" t="s">
        <v>87</v>
      </c>
      <c r="G53" s="4" t="s">
        <v>92</v>
      </c>
      <c r="H53" s="4" t="s">
        <v>92</v>
      </c>
      <c r="I53" s="11" t="s">
        <v>92</v>
      </c>
    </row>
    <row r="54" spans="1:9">
      <c r="A54" s="122"/>
      <c r="B54" s="122"/>
      <c r="C54" s="16"/>
      <c r="D54" s="122"/>
      <c r="E54" s="122"/>
      <c r="F54" s="9" t="s">
        <v>88</v>
      </c>
      <c r="G54" s="4">
        <v>29</v>
      </c>
      <c r="H54" s="4">
        <v>29</v>
      </c>
      <c r="I54" s="11">
        <v>29</v>
      </c>
    </row>
    <row r="55" spans="1:9">
      <c r="A55" s="122"/>
      <c r="B55" s="122"/>
      <c r="C55" s="16"/>
      <c r="D55" s="122"/>
      <c r="E55" s="122"/>
      <c r="F55" s="9" t="s">
        <v>89</v>
      </c>
      <c r="G55" s="4">
        <v>29</v>
      </c>
      <c r="H55" s="4">
        <v>29</v>
      </c>
      <c r="I55" s="11">
        <v>29</v>
      </c>
    </row>
    <row r="56" spans="1:9">
      <c r="A56" s="122"/>
      <c r="B56" s="122"/>
      <c r="C56" s="16"/>
      <c r="D56" s="122"/>
      <c r="E56" s="122"/>
      <c r="F56" s="9" t="s">
        <v>90</v>
      </c>
      <c r="G56" s="4">
        <v>3</v>
      </c>
      <c r="H56" s="4">
        <v>3</v>
      </c>
      <c r="I56" s="11">
        <v>3</v>
      </c>
    </row>
    <row r="57" spans="1:9" ht="30">
      <c r="A57" s="4">
        <v>15</v>
      </c>
      <c r="B57" s="4" t="s">
        <v>148</v>
      </c>
      <c r="C57" s="4" t="s">
        <v>164</v>
      </c>
      <c r="D57" s="11" t="s">
        <v>163</v>
      </c>
      <c r="E57" s="8">
        <v>1</v>
      </c>
      <c r="F57" s="9" t="s">
        <v>93</v>
      </c>
      <c r="G57" s="4">
        <v>285</v>
      </c>
      <c r="H57" s="4">
        <v>285</v>
      </c>
      <c r="I57" s="11">
        <v>0</v>
      </c>
    </row>
    <row r="58" spans="1:9">
      <c r="A58" s="4">
        <v>16</v>
      </c>
      <c r="B58" s="4" t="s">
        <v>151</v>
      </c>
      <c r="C58" s="4" t="s">
        <v>157</v>
      </c>
      <c r="D58" s="4" t="s">
        <v>94</v>
      </c>
      <c r="E58" s="8">
        <v>1</v>
      </c>
      <c r="F58" s="9" t="s">
        <v>95</v>
      </c>
      <c r="G58" s="4">
        <v>115</v>
      </c>
      <c r="H58" s="5">
        <v>115</v>
      </c>
      <c r="I58" s="11">
        <v>115</v>
      </c>
    </row>
    <row r="59" spans="1:9">
      <c r="A59" s="122">
        <v>17</v>
      </c>
      <c r="B59" s="122" t="s">
        <v>152</v>
      </c>
      <c r="C59" s="16" t="s">
        <v>165</v>
      </c>
      <c r="D59" s="122" t="s">
        <v>96</v>
      </c>
      <c r="E59" s="122">
        <v>32</v>
      </c>
      <c r="F59" s="4" t="s">
        <v>97</v>
      </c>
      <c r="G59" s="4">
        <v>1400</v>
      </c>
      <c r="H59" s="4">
        <v>1400</v>
      </c>
      <c r="I59" s="11" t="s">
        <v>15</v>
      </c>
    </row>
    <row r="60" spans="1:9">
      <c r="A60" s="122"/>
      <c r="B60" s="122"/>
      <c r="C60" s="16"/>
      <c r="D60" s="122"/>
      <c r="E60" s="122"/>
      <c r="F60" s="4" t="s">
        <v>98</v>
      </c>
      <c r="G60" s="4">
        <v>368</v>
      </c>
      <c r="H60" s="4" t="s">
        <v>92</v>
      </c>
      <c r="I60" s="11" t="s">
        <v>15</v>
      </c>
    </row>
    <row r="61" spans="1:9">
      <c r="A61" s="122"/>
      <c r="B61" s="122"/>
      <c r="C61" s="16"/>
      <c r="D61" s="122"/>
      <c r="E61" s="122"/>
      <c r="F61" s="4" t="s">
        <v>99</v>
      </c>
      <c r="G61" s="4">
        <v>290</v>
      </c>
      <c r="H61" s="4" t="s">
        <v>92</v>
      </c>
      <c r="I61" s="11" t="s">
        <v>15</v>
      </c>
    </row>
    <row r="62" spans="1:9">
      <c r="A62" s="122"/>
      <c r="B62" s="122"/>
      <c r="C62" s="16"/>
      <c r="D62" s="122"/>
      <c r="E62" s="122"/>
      <c r="F62" s="4" t="s">
        <v>100</v>
      </c>
      <c r="G62" s="4">
        <v>340</v>
      </c>
      <c r="H62" s="4">
        <v>340</v>
      </c>
      <c r="I62" s="11" t="s">
        <v>15</v>
      </c>
    </row>
    <row r="63" spans="1:9">
      <c r="A63" s="122"/>
      <c r="B63" s="122"/>
      <c r="C63" s="16"/>
      <c r="D63" s="122"/>
      <c r="E63" s="122"/>
      <c r="F63" s="4" t="s">
        <v>101</v>
      </c>
      <c r="G63" s="4" t="s">
        <v>102</v>
      </c>
      <c r="H63" s="4" t="s">
        <v>102</v>
      </c>
      <c r="I63" s="11" t="s">
        <v>15</v>
      </c>
    </row>
    <row r="64" spans="1:9">
      <c r="A64" s="122"/>
      <c r="B64" s="122"/>
      <c r="C64" s="16"/>
      <c r="D64" s="122"/>
      <c r="E64" s="122"/>
      <c r="F64" s="4" t="s">
        <v>96</v>
      </c>
      <c r="G64" s="4" t="s">
        <v>102</v>
      </c>
      <c r="H64" s="4" t="s">
        <v>102</v>
      </c>
      <c r="I64" s="11" t="s">
        <v>15</v>
      </c>
    </row>
    <row r="65" spans="1:9">
      <c r="A65" s="122"/>
      <c r="B65" s="122"/>
      <c r="C65" s="16"/>
      <c r="D65" s="122"/>
      <c r="E65" s="122"/>
      <c r="F65" s="4" t="s">
        <v>103</v>
      </c>
      <c r="G65" s="4" t="s">
        <v>102</v>
      </c>
      <c r="H65" s="4" t="s">
        <v>102</v>
      </c>
      <c r="I65" s="11" t="s">
        <v>15</v>
      </c>
    </row>
    <row r="66" spans="1:9">
      <c r="A66" s="122"/>
      <c r="B66" s="122"/>
      <c r="C66" s="16"/>
      <c r="D66" s="122"/>
      <c r="E66" s="122"/>
      <c r="F66" s="4" t="s">
        <v>104</v>
      </c>
      <c r="G66" s="4" t="s">
        <v>102</v>
      </c>
      <c r="H66" s="4" t="s">
        <v>102</v>
      </c>
      <c r="I66" s="11" t="s">
        <v>15</v>
      </c>
    </row>
    <row r="67" spans="1:9">
      <c r="A67" s="122"/>
      <c r="B67" s="122"/>
      <c r="C67" s="16"/>
      <c r="D67" s="122"/>
      <c r="E67" s="122"/>
      <c r="F67" s="4" t="s">
        <v>105</v>
      </c>
      <c r="G67" s="4">
        <v>359</v>
      </c>
      <c r="H67" s="4">
        <v>359</v>
      </c>
      <c r="I67" s="11" t="s">
        <v>15</v>
      </c>
    </row>
    <row r="68" spans="1:9">
      <c r="A68" s="122"/>
      <c r="B68" s="122"/>
      <c r="C68" s="16"/>
      <c r="D68" s="122"/>
      <c r="E68" s="122"/>
      <c r="F68" s="4" t="s">
        <v>106</v>
      </c>
      <c r="G68" s="4">
        <v>100</v>
      </c>
      <c r="H68" s="4">
        <v>100</v>
      </c>
      <c r="I68" s="11" t="s">
        <v>15</v>
      </c>
    </row>
    <row r="69" spans="1:9">
      <c r="A69" s="122"/>
      <c r="B69" s="122"/>
      <c r="C69" s="16"/>
      <c r="D69" s="122"/>
      <c r="E69" s="122"/>
      <c r="F69" s="4" t="s">
        <v>107</v>
      </c>
      <c r="G69" s="4">
        <v>644</v>
      </c>
      <c r="H69" s="4">
        <v>644</v>
      </c>
      <c r="I69" s="11" t="s">
        <v>15</v>
      </c>
    </row>
    <row r="70" spans="1:9">
      <c r="A70" s="122"/>
      <c r="B70" s="122"/>
      <c r="C70" s="16"/>
      <c r="D70" s="122"/>
      <c r="E70" s="122"/>
      <c r="F70" s="4" t="s">
        <v>108</v>
      </c>
      <c r="G70" s="4">
        <v>232</v>
      </c>
      <c r="H70" s="4">
        <v>232</v>
      </c>
      <c r="I70" s="11" t="s">
        <v>15</v>
      </c>
    </row>
    <row r="71" spans="1:9">
      <c r="A71" s="122"/>
      <c r="B71" s="122"/>
      <c r="C71" s="16"/>
      <c r="D71" s="122"/>
      <c r="E71" s="122"/>
      <c r="F71" s="4" t="s">
        <v>109</v>
      </c>
      <c r="G71" s="4">
        <v>242</v>
      </c>
      <c r="H71" s="4">
        <v>242</v>
      </c>
      <c r="I71" s="11" t="s">
        <v>15</v>
      </c>
    </row>
    <row r="72" spans="1:9">
      <c r="A72" s="122"/>
      <c r="B72" s="122"/>
      <c r="C72" s="16"/>
      <c r="D72" s="122"/>
      <c r="E72" s="122"/>
      <c r="F72" s="4" t="s">
        <v>110</v>
      </c>
      <c r="G72" s="4">
        <v>18</v>
      </c>
      <c r="H72" s="4">
        <v>18</v>
      </c>
      <c r="I72" s="11" t="s">
        <v>15</v>
      </c>
    </row>
    <row r="73" spans="1:9">
      <c r="A73" s="122"/>
      <c r="B73" s="122"/>
      <c r="C73" s="16"/>
      <c r="D73" s="122"/>
      <c r="E73" s="122"/>
      <c r="F73" s="4" t="s">
        <v>111</v>
      </c>
      <c r="G73" s="4">
        <v>446</v>
      </c>
      <c r="H73" s="4">
        <v>446</v>
      </c>
      <c r="I73" s="11" t="s">
        <v>15</v>
      </c>
    </row>
    <row r="74" spans="1:9">
      <c r="A74" s="122"/>
      <c r="B74" s="122"/>
      <c r="C74" s="16"/>
      <c r="D74" s="122"/>
      <c r="E74" s="122"/>
      <c r="F74" s="4" t="s">
        <v>112</v>
      </c>
      <c r="G74" s="4">
        <v>20</v>
      </c>
      <c r="H74" s="4">
        <v>20</v>
      </c>
      <c r="I74" s="11" t="s">
        <v>15</v>
      </c>
    </row>
    <row r="75" spans="1:9">
      <c r="A75" s="122"/>
      <c r="B75" s="122"/>
      <c r="C75" s="16"/>
      <c r="D75" s="122"/>
      <c r="E75" s="122"/>
      <c r="F75" s="4" t="s">
        <v>113</v>
      </c>
      <c r="G75" s="4">
        <v>171</v>
      </c>
      <c r="H75" s="4">
        <v>171</v>
      </c>
      <c r="I75" s="11" t="s">
        <v>15</v>
      </c>
    </row>
    <row r="76" spans="1:9">
      <c r="A76" s="122"/>
      <c r="B76" s="122"/>
      <c r="C76" s="16"/>
      <c r="D76" s="122"/>
      <c r="E76" s="122"/>
      <c r="F76" s="4" t="s">
        <v>114</v>
      </c>
      <c r="G76" s="4">
        <v>196</v>
      </c>
      <c r="H76" s="4">
        <v>196</v>
      </c>
      <c r="I76" s="11" t="s">
        <v>15</v>
      </c>
    </row>
    <row r="77" spans="1:9">
      <c r="A77" s="122"/>
      <c r="B77" s="122"/>
      <c r="C77" s="16"/>
      <c r="D77" s="122"/>
      <c r="E77" s="122"/>
      <c r="F77" s="4" t="s">
        <v>115</v>
      </c>
      <c r="G77" s="4">
        <v>131</v>
      </c>
      <c r="H77" s="4">
        <v>131</v>
      </c>
      <c r="I77" s="11" t="s">
        <v>15</v>
      </c>
    </row>
    <row r="78" spans="1:9">
      <c r="A78" s="122"/>
      <c r="B78" s="122"/>
      <c r="C78" s="16"/>
      <c r="D78" s="122"/>
      <c r="E78" s="122"/>
      <c r="F78" s="4" t="s">
        <v>116</v>
      </c>
      <c r="G78" s="4">
        <v>241</v>
      </c>
      <c r="H78" s="4">
        <v>241</v>
      </c>
      <c r="I78" s="11" t="s">
        <v>15</v>
      </c>
    </row>
    <row r="79" spans="1:9">
      <c r="A79" s="122"/>
      <c r="B79" s="122"/>
      <c r="C79" s="16"/>
      <c r="D79" s="122"/>
      <c r="E79" s="122"/>
      <c r="F79" s="4" t="s">
        <v>117</v>
      </c>
      <c r="G79" s="4">
        <v>962</v>
      </c>
      <c r="H79" s="4">
        <v>962</v>
      </c>
      <c r="I79" s="11" t="s">
        <v>15</v>
      </c>
    </row>
    <row r="80" spans="1:9">
      <c r="A80" s="122"/>
      <c r="B80" s="122"/>
      <c r="C80" s="16"/>
      <c r="D80" s="122"/>
      <c r="E80" s="122"/>
      <c r="F80" s="4" t="s">
        <v>118</v>
      </c>
      <c r="G80" s="4">
        <v>285</v>
      </c>
      <c r="H80" s="4">
        <v>285</v>
      </c>
      <c r="I80" s="11" t="s">
        <v>15</v>
      </c>
    </row>
    <row r="81" spans="1:9">
      <c r="A81" s="122"/>
      <c r="B81" s="122"/>
      <c r="C81" s="16"/>
      <c r="D81" s="122"/>
      <c r="E81" s="122"/>
      <c r="F81" s="4" t="s">
        <v>119</v>
      </c>
      <c r="G81" s="4">
        <v>604</v>
      </c>
      <c r="H81" s="4">
        <v>604</v>
      </c>
      <c r="I81" s="11" t="s">
        <v>15</v>
      </c>
    </row>
    <row r="82" spans="1:9">
      <c r="A82" s="122"/>
      <c r="B82" s="122"/>
      <c r="C82" s="16"/>
      <c r="D82" s="122"/>
      <c r="E82" s="122"/>
      <c r="F82" s="4" t="s">
        <v>120</v>
      </c>
      <c r="G82" s="4">
        <v>202</v>
      </c>
      <c r="H82" s="4">
        <v>202</v>
      </c>
      <c r="I82" s="11" t="s">
        <v>15</v>
      </c>
    </row>
    <row r="83" spans="1:9">
      <c r="A83" s="122"/>
      <c r="B83" s="122"/>
      <c r="C83" s="16"/>
      <c r="D83" s="122"/>
      <c r="E83" s="122"/>
      <c r="F83" s="4" t="s">
        <v>121</v>
      </c>
      <c r="G83" s="4">
        <v>188</v>
      </c>
      <c r="H83" s="4">
        <v>188</v>
      </c>
      <c r="I83" s="11" t="s">
        <v>15</v>
      </c>
    </row>
    <row r="84" spans="1:9">
      <c r="A84" s="122"/>
      <c r="B84" s="122"/>
      <c r="C84" s="16"/>
      <c r="D84" s="122"/>
      <c r="E84" s="122"/>
      <c r="F84" s="4" t="s">
        <v>122</v>
      </c>
      <c r="G84" s="4">
        <v>24</v>
      </c>
      <c r="H84" s="4">
        <v>24</v>
      </c>
      <c r="I84" s="11" t="s">
        <v>15</v>
      </c>
    </row>
    <row r="85" spans="1:9">
      <c r="A85" s="122"/>
      <c r="B85" s="122"/>
      <c r="C85" s="16"/>
      <c r="D85" s="122"/>
      <c r="E85" s="122"/>
      <c r="F85" s="4" t="s">
        <v>123</v>
      </c>
      <c r="G85" s="4">
        <v>789</v>
      </c>
      <c r="H85" s="4">
        <v>789</v>
      </c>
      <c r="I85" s="11" t="s">
        <v>15</v>
      </c>
    </row>
    <row r="86" spans="1:9">
      <c r="A86" s="122"/>
      <c r="B86" s="122"/>
      <c r="C86" s="16"/>
      <c r="D86" s="122"/>
      <c r="E86" s="122"/>
      <c r="F86" s="4" t="s">
        <v>124</v>
      </c>
      <c r="G86" s="4">
        <v>24</v>
      </c>
      <c r="H86" s="4">
        <v>24</v>
      </c>
      <c r="I86" s="11" t="s">
        <v>15</v>
      </c>
    </row>
    <row r="87" spans="1:9">
      <c r="A87" s="122"/>
      <c r="B87" s="122"/>
      <c r="C87" s="16"/>
      <c r="D87" s="122"/>
      <c r="E87" s="122"/>
      <c r="F87" s="4" t="s">
        <v>125</v>
      </c>
      <c r="G87" s="4">
        <v>308</v>
      </c>
      <c r="H87" s="4">
        <v>308</v>
      </c>
      <c r="I87" s="11" t="s">
        <v>15</v>
      </c>
    </row>
    <row r="88" spans="1:9">
      <c r="A88" s="122"/>
      <c r="B88" s="122"/>
      <c r="C88" s="16"/>
      <c r="D88" s="122"/>
      <c r="E88" s="122"/>
      <c r="F88" s="4" t="s">
        <v>126</v>
      </c>
      <c r="G88" s="4">
        <v>783</v>
      </c>
      <c r="H88" s="4">
        <v>783</v>
      </c>
      <c r="I88" s="11" t="s">
        <v>15</v>
      </c>
    </row>
    <row r="89" spans="1:9">
      <c r="A89" s="122"/>
      <c r="B89" s="122"/>
      <c r="C89" s="16"/>
      <c r="D89" s="122"/>
      <c r="E89" s="122"/>
      <c r="F89" s="4" t="s">
        <v>127</v>
      </c>
      <c r="G89" s="4">
        <v>1037</v>
      </c>
      <c r="H89" s="4">
        <v>1037</v>
      </c>
      <c r="I89" s="11" t="s">
        <v>15</v>
      </c>
    </row>
    <row r="90" spans="1:9">
      <c r="A90" s="122"/>
      <c r="B90" s="122"/>
      <c r="C90" s="16"/>
      <c r="D90" s="122"/>
      <c r="E90" s="122"/>
      <c r="F90" s="4" t="s">
        <v>128</v>
      </c>
      <c r="G90" s="4">
        <v>63</v>
      </c>
      <c r="H90" s="4">
        <v>63</v>
      </c>
      <c r="I90" s="11" t="s">
        <v>15</v>
      </c>
    </row>
    <row r="91" spans="1:9">
      <c r="A91" s="4">
        <v>18</v>
      </c>
      <c r="B91" s="4" t="s">
        <v>129</v>
      </c>
      <c r="C91" s="4" t="s">
        <v>159</v>
      </c>
      <c r="D91" s="4" t="s">
        <v>129</v>
      </c>
      <c r="E91" s="4">
        <v>1</v>
      </c>
      <c r="F91" s="4" t="s">
        <v>130</v>
      </c>
      <c r="G91" s="4">
        <v>10</v>
      </c>
      <c r="H91" s="4">
        <v>9</v>
      </c>
      <c r="I91" s="11">
        <v>9</v>
      </c>
    </row>
    <row r="92" spans="1:9">
      <c r="A92" s="122">
        <v>19</v>
      </c>
      <c r="B92" s="122" t="s">
        <v>131</v>
      </c>
      <c r="C92" s="16" t="s">
        <v>162</v>
      </c>
      <c r="D92" s="122" t="s">
        <v>132</v>
      </c>
      <c r="E92" s="122">
        <v>4</v>
      </c>
      <c r="F92" s="4" t="s">
        <v>133</v>
      </c>
      <c r="G92" s="4">
        <v>60</v>
      </c>
      <c r="H92" s="4">
        <v>60</v>
      </c>
      <c r="I92" s="11">
        <v>60</v>
      </c>
    </row>
    <row r="93" spans="1:9">
      <c r="A93" s="122"/>
      <c r="B93" s="122"/>
      <c r="C93" s="16"/>
      <c r="D93" s="122"/>
      <c r="E93" s="122"/>
      <c r="F93" s="4" t="s">
        <v>134</v>
      </c>
      <c r="G93" s="4">
        <v>1</v>
      </c>
      <c r="H93" s="4">
        <v>1</v>
      </c>
      <c r="I93" s="11">
        <v>1</v>
      </c>
    </row>
    <row r="94" spans="1:9">
      <c r="A94" s="122"/>
      <c r="B94" s="122"/>
      <c r="C94" s="16"/>
      <c r="D94" s="122"/>
      <c r="E94" s="122"/>
      <c r="F94" s="4" t="s">
        <v>135</v>
      </c>
      <c r="G94" s="4">
        <v>23</v>
      </c>
      <c r="H94" s="4">
        <v>23</v>
      </c>
      <c r="I94" s="11">
        <v>23</v>
      </c>
    </row>
    <row r="95" spans="1:9">
      <c r="A95" s="122"/>
      <c r="B95" s="122"/>
      <c r="C95" s="16"/>
      <c r="D95" s="122"/>
      <c r="E95" s="122"/>
      <c r="F95" s="4" t="s">
        <v>136</v>
      </c>
      <c r="G95" s="4">
        <v>64</v>
      </c>
      <c r="H95" s="4">
        <v>64</v>
      </c>
      <c r="I95" s="11">
        <v>64</v>
      </c>
    </row>
    <row r="96" spans="1:9">
      <c r="A96" s="122">
        <v>20</v>
      </c>
      <c r="B96" s="122" t="s">
        <v>137</v>
      </c>
      <c r="C96" s="16" t="s">
        <v>162</v>
      </c>
      <c r="D96" s="122" t="s">
        <v>137</v>
      </c>
      <c r="E96" s="122">
        <v>11</v>
      </c>
      <c r="F96" s="4" t="s">
        <v>137</v>
      </c>
      <c r="G96" s="4">
        <v>338</v>
      </c>
      <c r="H96" s="4">
        <v>338</v>
      </c>
      <c r="I96" s="11">
        <v>338</v>
      </c>
    </row>
    <row r="97" spans="1:9">
      <c r="A97" s="122"/>
      <c r="B97" s="122"/>
      <c r="C97" s="16"/>
      <c r="D97" s="122"/>
      <c r="E97" s="122"/>
      <c r="F97" s="4" t="s">
        <v>138</v>
      </c>
      <c r="G97" s="4">
        <v>95</v>
      </c>
      <c r="H97" s="4">
        <v>95</v>
      </c>
      <c r="I97" s="11">
        <v>95</v>
      </c>
    </row>
    <row r="98" spans="1:9">
      <c r="A98" s="122"/>
      <c r="B98" s="122"/>
      <c r="C98" s="16"/>
      <c r="D98" s="122"/>
      <c r="E98" s="122"/>
      <c r="F98" s="4" t="s">
        <v>139</v>
      </c>
      <c r="G98" s="4">
        <v>125</v>
      </c>
      <c r="H98" s="4">
        <v>125</v>
      </c>
      <c r="I98" s="11">
        <v>125</v>
      </c>
    </row>
    <row r="99" spans="1:9">
      <c r="A99" s="122"/>
      <c r="B99" s="122"/>
      <c r="C99" s="16"/>
      <c r="D99" s="122"/>
      <c r="E99" s="122"/>
      <c r="F99" s="4" t="s">
        <v>140</v>
      </c>
      <c r="G99" s="4">
        <v>79</v>
      </c>
      <c r="H99" s="4">
        <v>79</v>
      </c>
      <c r="I99" s="11">
        <v>79</v>
      </c>
    </row>
    <row r="100" spans="1:9">
      <c r="A100" s="122"/>
      <c r="B100" s="122"/>
      <c r="C100" s="16"/>
      <c r="D100" s="122"/>
      <c r="E100" s="122"/>
      <c r="F100" s="4" t="s">
        <v>141</v>
      </c>
      <c r="G100" s="4">
        <v>14</v>
      </c>
      <c r="H100" s="4">
        <v>14</v>
      </c>
      <c r="I100" s="11">
        <v>14</v>
      </c>
    </row>
    <row r="101" spans="1:9">
      <c r="A101" s="122"/>
      <c r="B101" s="122"/>
      <c r="C101" s="16"/>
      <c r="D101" s="122"/>
      <c r="E101" s="122"/>
      <c r="F101" s="4" t="s">
        <v>142</v>
      </c>
      <c r="G101" s="4">
        <v>31</v>
      </c>
      <c r="H101" s="4">
        <v>31</v>
      </c>
      <c r="I101" s="11">
        <v>31</v>
      </c>
    </row>
    <row r="102" spans="1:9">
      <c r="A102" s="122"/>
      <c r="B102" s="122"/>
      <c r="C102" s="16"/>
      <c r="D102" s="122"/>
      <c r="E102" s="122"/>
      <c r="F102" s="4" t="s">
        <v>143</v>
      </c>
      <c r="G102" s="4">
        <v>72</v>
      </c>
      <c r="H102" s="4">
        <v>72</v>
      </c>
      <c r="I102" s="11">
        <v>72</v>
      </c>
    </row>
    <row r="103" spans="1:9">
      <c r="A103" s="122"/>
      <c r="B103" s="122"/>
      <c r="C103" s="16"/>
      <c r="D103" s="122"/>
      <c r="E103" s="122"/>
      <c r="F103" s="4" t="s">
        <v>144</v>
      </c>
      <c r="G103" s="4">
        <v>58</v>
      </c>
      <c r="H103" s="4">
        <v>58</v>
      </c>
      <c r="I103" s="11">
        <v>58</v>
      </c>
    </row>
    <row r="104" spans="1:9">
      <c r="A104" s="122"/>
      <c r="B104" s="122"/>
      <c r="C104" s="16"/>
      <c r="D104" s="122"/>
      <c r="E104" s="122"/>
      <c r="F104" s="4" t="s">
        <v>145</v>
      </c>
      <c r="G104" s="4">
        <v>81</v>
      </c>
      <c r="H104" s="4">
        <v>81</v>
      </c>
      <c r="I104" s="11">
        <v>81</v>
      </c>
    </row>
    <row r="105" spans="1:9">
      <c r="A105" s="122"/>
      <c r="B105" s="122"/>
      <c r="C105" s="16"/>
      <c r="D105" s="122"/>
      <c r="E105" s="122"/>
      <c r="F105" s="4" t="s">
        <v>146</v>
      </c>
      <c r="G105" s="4">
        <v>94</v>
      </c>
      <c r="H105" s="4">
        <v>94</v>
      </c>
      <c r="I105" s="11">
        <v>94</v>
      </c>
    </row>
    <row r="106" spans="1:9" ht="75">
      <c r="A106" s="122"/>
      <c r="B106" s="122"/>
      <c r="C106" s="16"/>
      <c r="D106" s="122"/>
      <c r="E106" s="122"/>
      <c r="F106" s="11" t="s">
        <v>147</v>
      </c>
      <c r="G106" s="4"/>
      <c r="H106" s="4"/>
      <c r="I106" s="11"/>
    </row>
    <row r="107" spans="1:9">
      <c r="A107" s="4">
        <v>21</v>
      </c>
      <c r="B107" s="4"/>
      <c r="C107" s="4" t="s">
        <v>166</v>
      </c>
      <c r="D107" s="4" t="s">
        <v>167</v>
      </c>
      <c r="E107" s="8">
        <v>27</v>
      </c>
      <c r="F107" s="4"/>
      <c r="G107" s="14"/>
      <c r="H107" s="4"/>
      <c r="I107" s="15"/>
    </row>
    <row r="108" spans="1:9">
      <c r="A108" s="12">
        <v>22</v>
      </c>
      <c r="C108" s="12" t="s">
        <v>168</v>
      </c>
      <c r="D108" s="12" t="s">
        <v>169</v>
      </c>
    </row>
    <row r="109" spans="1:9">
      <c r="A109" s="27">
        <v>23</v>
      </c>
      <c r="C109" s="12" t="s">
        <v>165</v>
      </c>
      <c r="D109" s="27" t="s">
        <v>170</v>
      </c>
      <c r="E109" s="1">
        <v>28</v>
      </c>
    </row>
    <row r="110" spans="1:9">
      <c r="A110" s="27">
        <v>24</v>
      </c>
      <c r="C110" s="27" t="s">
        <v>158</v>
      </c>
      <c r="D110" s="27" t="s">
        <v>171</v>
      </c>
      <c r="E110" s="1">
        <v>8</v>
      </c>
    </row>
    <row r="111" spans="1:9">
      <c r="A111" s="4"/>
      <c r="B111" s="4"/>
      <c r="C111" s="4" t="s">
        <v>17</v>
      </c>
      <c r="D111" s="4"/>
      <c r="E111" s="16">
        <v>97</v>
      </c>
      <c r="F111" s="4"/>
      <c r="G111" s="14">
        <v>25765</v>
      </c>
      <c r="H111" s="4">
        <v>20692</v>
      </c>
      <c r="I111" s="15">
        <v>9235</v>
      </c>
    </row>
  </sheetData>
  <mergeCells count="42">
    <mergeCell ref="A2:I2"/>
    <mergeCell ref="A48:A49"/>
    <mergeCell ref="A50:A56"/>
    <mergeCell ref="A59:A90"/>
    <mergeCell ref="A92:A95"/>
    <mergeCell ref="I32:I37"/>
    <mergeCell ref="D48:D49"/>
    <mergeCell ref="B48:B49"/>
    <mergeCell ref="D50:D56"/>
    <mergeCell ref="B50:B56"/>
    <mergeCell ref="E50:E56"/>
    <mergeCell ref="E48:E49"/>
    <mergeCell ref="B92:B95"/>
    <mergeCell ref="D92:D95"/>
    <mergeCell ref="E92:E95"/>
    <mergeCell ref="B32:B37"/>
    <mergeCell ref="A96:A106"/>
    <mergeCell ref="A4:A7"/>
    <mergeCell ref="A9:A19"/>
    <mergeCell ref="A22:A26"/>
    <mergeCell ref="A32:A37"/>
    <mergeCell ref="A38:A47"/>
    <mergeCell ref="B96:B106"/>
    <mergeCell ref="D96:D106"/>
    <mergeCell ref="E96:E106"/>
    <mergeCell ref="B38:B47"/>
    <mergeCell ref="D38:D47"/>
    <mergeCell ref="E38:E47"/>
    <mergeCell ref="B59:B90"/>
    <mergeCell ref="D59:D90"/>
    <mergeCell ref="E59:E90"/>
    <mergeCell ref="D32:D37"/>
    <mergeCell ref="E32:E37"/>
    <mergeCell ref="B4:B7"/>
    <mergeCell ref="D4:D7"/>
    <mergeCell ref="E4:E7"/>
    <mergeCell ref="E9:E19"/>
    <mergeCell ref="D9:D19"/>
    <mergeCell ref="B9:B19"/>
    <mergeCell ref="B22:B26"/>
    <mergeCell ref="D22:D26"/>
    <mergeCell ref="E22:E26"/>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N311"/>
  <sheetViews>
    <sheetView tabSelected="1" topLeftCell="C166" workbookViewId="0">
      <selection activeCell="K200" sqref="K200:K201"/>
    </sheetView>
  </sheetViews>
  <sheetFormatPr defaultRowHeight="15"/>
  <cols>
    <col min="1" max="1" width="0" style="12" hidden="1" customWidth="1"/>
    <col min="2" max="2" width="15.7109375" style="70" customWidth="1"/>
    <col min="3" max="3" width="22.42578125" style="70" customWidth="1"/>
    <col min="4" max="4" width="9.140625" style="12"/>
    <col min="5" max="5" width="38" style="70" bestFit="1" customWidth="1"/>
    <col min="6" max="6" width="10.28515625" style="70" customWidth="1"/>
    <col min="7" max="7" width="15.5703125" style="70" customWidth="1"/>
    <col min="8" max="8" width="12.28515625" style="12" customWidth="1"/>
    <col min="9" max="9" width="16.85546875" style="12" customWidth="1"/>
    <col min="10" max="10" width="21" style="12" bestFit="1" customWidth="1"/>
    <col min="11" max="11" width="19.42578125" bestFit="1" customWidth="1"/>
    <col min="12" max="12" width="14.7109375" customWidth="1"/>
  </cols>
  <sheetData>
    <row r="1" spans="1:14" ht="15.75">
      <c r="A1" s="130" t="s">
        <v>60</v>
      </c>
      <c r="B1" s="131"/>
      <c r="C1" s="131"/>
      <c r="D1" s="131"/>
      <c r="E1" s="131"/>
      <c r="F1" s="131"/>
      <c r="G1" s="131"/>
      <c r="H1" s="131"/>
      <c r="I1" s="131"/>
      <c r="J1" s="131"/>
      <c r="K1" s="95"/>
    </row>
    <row r="2" spans="1:14" ht="60">
      <c r="A2" s="2" t="s">
        <v>150</v>
      </c>
      <c r="B2" s="57" t="s">
        <v>154</v>
      </c>
      <c r="C2" s="57" t="s">
        <v>1</v>
      </c>
      <c r="D2" s="2" t="s">
        <v>2</v>
      </c>
      <c r="E2" s="57" t="s">
        <v>3</v>
      </c>
      <c r="F2" s="141" t="s">
        <v>298</v>
      </c>
      <c r="G2" s="142"/>
      <c r="H2" s="2" t="s">
        <v>4</v>
      </c>
      <c r="I2" s="2" t="s">
        <v>271</v>
      </c>
      <c r="J2" s="2" t="s">
        <v>6</v>
      </c>
      <c r="K2" s="94" t="s">
        <v>272</v>
      </c>
      <c r="L2" s="112" t="s">
        <v>317</v>
      </c>
    </row>
    <row r="3" spans="1:14" s="12" customFormat="1">
      <c r="A3" s="2"/>
      <c r="B3" s="103"/>
      <c r="C3" s="57"/>
      <c r="D3" s="2"/>
      <c r="E3" s="57"/>
      <c r="F3" s="57" t="s">
        <v>299</v>
      </c>
      <c r="G3" s="57" t="s">
        <v>300</v>
      </c>
      <c r="H3" s="2"/>
      <c r="I3" s="2"/>
      <c r="J3" s="2"/>
      <c r="K3" s="94"/>
      <c r="L3" s="4"/>
    </row>
    <row r="4" spans="1:14">
      <c r="A4" s="23"/>
      <c r="B4" s="58" t="s">
        <v>235</v>
      </c>
      <c r="C4" s="52" t="s">
        <v>8</v>
      </c>
      <c r="D4" s="25">
        <v>4</v>
      </c>
      <c r="E4" s="54" t="s">
        <v>9</v>
      </c>
      <c r="F4" s="54">
        <v>3533</v>
      </c>
      <c r="G4" s="54">
        <v>5</v>
      </c>
      <c r="H4" s="25">
        <v>308</v>
      </c>
      <c r="I4" s="23">
        <v>308</v>
      </c>
      <c r="J4" s="35">
        <v>308</v>
      </c>
      <c r="K4" s="86"/>
      <c r="L4" s="4"/>
    </row>
    <row r="5" spans="1:14">
      <c r="A5" s="23"/>
      <c r="B5" s="132"/>
      <c r="C5" s="132"/>
      <c r="D5" s="25"/>
      <c r="E5" s="54" t="s">
        <v>10</v>
      </c>
      <c r="F5" s="54">
        <v>10249</v>
      </c>
      <c r="G5" s="54">
        <v>16</v>
      </c>
      <c r="H5" s="25">
        <v>656</v>
      </c>
      <c r="I5" s="23">
        <v>656</v>
      </c>
      <c r="J5" s="35">
        <v>656</v>
      </c>
      <c r="K5" s="86"/>
      <c r="L5" s="4"/>
    </row>
    <row r="6" spans="1:14">
      <c r="A6" s="23"/>
      <c r="B6" s="133"/>
      <c r="C6" s="133"/>
      <c r="D6" s="25"/>
      <c r="E6" s="54" t="s">
        <v>11</v>
      </c>
      <c r="F6" s="54">
        <v>8888</v>
      </c>
      <c r="G6" s="54">
        <v>8</v>
      </c>
      <c r="H6" s="25">
        <v>377</v>
      </c>
      <c r="I6" s="23">
        <v>377</v>
      </c>
      <c r="J6" s="35">
        <v>377</v>
      </c>
      <c r="K6" s="86"/>
      <c r="L6" s="4"/>
    </row>
    <row r="7" spans="1:14">
      <c r="A7" s="23"/>
      <c r="B7" s="134"/>
      <c r="C7" s="134"/>
      <c r="D7" s="25"/>
      <c r="E7" s="54" t="s">
        <v>12</v>
      </c>
      <c r="F7" s="54">
        <v>5062</v>
      </c>
      <c r="G7" s="54">
        <v>12</v>
      </c>
      <c r="H7" s="25">
        <v>914</v>
      </c>
      <c r="I7" s="23">
        <v>914</v>
      </c>
      <c r="J7" s="35">
        <v>914</v>
      </c>
      <c r="K7" s="86"/>
      <c r="L7" s="4"/>
    </row>
    <row r="8" spans="1:14" s="44" customFormat="1">
      <c r="A8" s="42"/>
      <c r="B8" s="59"/>
      <c r="C8" s="75" t="s">
        <v>229</v>
      </c>
      <c r="D8" s="43"/>
      <c r="E8" s="59"/>
      <c r="F8" s="59"/>
      <c r="G8" s="59"/>
      <c r="H8" s="41">
        <f>SUM(H4:H7)</f>
        <v>2255</v>
      </c>
      <c r="I8" s="41">
        <f t="shared" ref="I8:J8" si="0">SUM(I4:I7)</f>
        <v>2255</v>
      </c>
      <c r="J8" s="41">
        <f t="shared" si="0"/>
        <v>2255</v>
      </c>
      <c r="K8" s="47"/>
      <c r="L8" s="113"/>
      <c r="M8" s="99"/>
      <c r="N8" s="99"/>
    </row>
    <row r="9" spans="1:14" s="44" customFormat="1">
      <c r="A9" s="42"/>
      <c r="B9" s="59" t="s">
        <v>233</v>
      </c>
      <c r="C9" s="59" t="s">
        <v>235</v>
      </c>
      <c r="D9" s="43"/>
      <c r="E9" s="59"/>
      <c r="F9" s="59"/>
      <c r="G9" s="59"/>
      <c r="H9" s="41">
        <f>SUM(H4:H7)</f>
        <v>2255</v>
      </c>
      <c r="I9" s="41">
        <f>SUM(I4:I7)</f>
        <v>2255</v>
      </c>
      <c r="J9" s="41">
        <f>SUM(J4:J7)</f>
        <v>2255</v>
      </c>
      <c r="K9" s="47"/>
      <c r="L9" s="113"/>
      <c r="M9" s="99"/>
      <c r="N9" s="99"/>
    </row>
    <row r="10" spans="1:14" s="12" customFormat="1" ht="60">
      <c r="A10" s="24"/>
      <c r="B10" s="60" t="s">
        <v>156</v>
      </c>
      <c r="C10" s="74" t="s">
        <v>53</v>
      </c>
      <c r="D10" s="33">
        <v>6</v>
      </c>
      <c r="E10" s="52" t="s">
        <v>54</v>
      </c>
      <c r="F10" s="52">
        <v>2841</v>
      </c>
      <c r="G10" s="52">
        <v>13</v>
      </c>
      <c r="H10" s="23">
        <v>51</v>
      </c>
      <c r="I10" s="23"/>
      <c r="J10" s="23"/>
      <c r="K10" s="85" t="s">
        <v>245</v>
      </c>
      <c r="L10" s="4"/>
    </row>
    <row r="11" spans="1:14" s="12" customFormat="1">
      <c r="A11" s="25"/>
      <c r="B11" s="135"/>
      <c r="C11" s="138"/>
      <c r="D11" s="34"/>
      <c r="E11" s="52" t="s">
        <v>55</v>
      </c>
      <c r="F11" s="52">
        <v>2232</v>
      </c>
      <c r="G11" s="52">
        <v>19</v>
      </c>
      <c r="H11" s="23">
        <v>47</v>
      </c>
      <c r="I11" s="23"/>
      <c r="J11" s="23"/>
      <c r="K11" s="86"/>
      <c r="L11" s="4"/>
    </row>
    <row r="12" spans="1:14" s="12" customFormat="1">
      <c r="A12" s="25"/>
      <c r="B12" s="136"/>
      <c r="C12" s="139"/>
      <c r="D12" s="34"/>
      <c r="E12" s="52" t="s">
        <v>56</v>
      </c>
      <c r="F12" s="52">
        <v>346</v>
      </c>
      <c r="G12" s="52">
        <v>9</v>
      </c>
      <c r="H12" s="23">
        <v>13</v>
      </c>
      <c r="I12" s="23"/>
      <c r="J12" s="23"/>
      <c r="K12" s="86"/>
      <c r="L12" s="4"/>
    </row>
    <row r="13" spans="1:14" s="12" customFormat="1">
      <c r="A13" s="25"/>
      <c r="B13" s="136"/>
      <c r="C13" s="139"/>
      <c r="D13" s="34"/>
      <c r="E13" s="52" t="s">
        <v>57</v>
      </c>
      <c r="F13" s="52">
        <v>4219</v>
      </c>
      <c r="G13" s="52">
        <v>5</v>
      </c>
      <c r="H13" s="23">
        <v>48</v>
      </c>
      <c r="I13" s="23"/>
      <c r="J13" s="23"/>
      <c r="K13" s="86"/>
      <c r="L13" s="4"/>
    </row>
    <row r="14" spans="1:14">
      <c r="A14" s="25"/>
      <c r="B14" s="136"/>
      <c r="C14" s="139"/>
      <c r="D14" s="34"/>
      <c r="E14" s="52" t="s">
        <v>58</v>
      </c>
      <c r="F14" s="52">
        <v>3057</v>
      </c>
      <c r="G14" s="52">
        <v>7</v>
      </c>
      <c r="H14" s="23">
        <v>18</v>
      </c>
      <c r="I14" s="23"/>
      <c r="J14" s="23"/>
      <c r="K14" s="86"/>
      <c r="L14" s="4"/>
    </row>
    <row r="15" spans="1:14">
      <c r="A15" s="25"/>
      <c r="B15" s="137"/>
      <c r="C15" s="140"/>
      <c r="D15" s="34"/>
      <c r="E15" s="52" t="s">
        <v>59</v>
      </c>
      <c r="F15" s="52">
        <v>1740</v>
      </c>
      <c r="G15" s="52">
        <v>8</v>
      </c>
      <c r="H15" s="23">
        <v>401</v>
      </c>
      <c r="I15" s="23"/>
      <c r="J15" s="23"/>
      <c r="K15" s="86"/>
      <c r="L15" s="4"/>
    </row>
    <row r="16" spans="1:14" s="44" customFormat="1">
      <c r="A16" s="41"/>
      <c r="B16" s="59" t="s">
        <v>156</v>
      </c>
      <c r="C16" s="75" t="s">
        <v>229</v>
      </c>
      <c r="D16" s="46"/>
      <c r="E16" s="80"/>
      <c r="F16" s="80"/>
      <c r="G16" s="80"/>
      <c r="H16" s="42">
        <f>SUM(H10:H15)</f>
        <v>578</v>
      </c>
      <c r="I16" s="42">
        <f>SUM(I10:I15)</f>
        <v>0</v>
      </c>
      <c r="J16" s="42"/>
      <c r="K16" s="47"/>
      <c r="L16" s="113"/>
      <c r="M16" s="99"/>
      <c r="N16" s="99"/>
    </row>
    <row r="17" spans="1:14">
      <c r="A17" s="25"/>
      <c r="B17" s="60" t="s">
        <v>156</v>
      </c>
      <c r="C17" s="54" t="s">
        <v>14</v>
      </c>
      <c r="D17" s="25" t="s">
        <v>242</v>
      </c>
      <c r="E17" s="54" t="s">
        <v>16</v>
      </c>
      <c r="F17" s="54"/>
      <c r="G17" s="54"/>
      <c r="H17" s="36" t="s">
        <v>16</v>
      </c>
      <c r="I17" s="36" t="s">
        <v>16</v>
      </c>
      <c r="J17" s="23" t="s">
        <v>16</v>
      </c>
      <c r="K17" s="86"/>
      <c r="L17" s="4"/>
    </row>
    <row r="18" spans="1:14" s="44" customFormat="1">
      <c r="A18" s="41"/>
      <c r="B18" s="59" t="s">
        <v>233</v>
      </c>
      <c r="C18" s="65" t="s">
        <v>156</v>
      </c>
      <c r="D18" s="41"/>
      <c r="E18" s="65"/>
      <c r="F18" s="65"/>
      <c r="G18" s="65"/>
      <c r="H18" s="41">
        <f>H16</f>
        <v>578</v>
      </c>
      <c r="I18" s="41">
        <f>I16</f>
        <v>0</v>
      </c>
      <c r="J18" s="49"/>
      <c r="K18" s="47"/>
      <c r="L18" s="114"/>
      <c r="M18" s="101"/>
      <c r="N18" s="101"/>
    </row>
    <row r="19" spans="1:14">
      <c r="A19" s="25"/>
      <c r="B19" s="58" t="s">
        <v>157</v>
      </c>
      <c r="C19" s="54" t="s">
        <v>18</v>
      </c>
      <c r="D19" s="25">
        <v>11</v>
      </c>
      <c r="E19" s="54" t="s">
        <v>19</v>
      </c>
      <c r="F19" s="54"/>
      <c r="G19" s="54"/>
      <c r="H19" s="25">
        <v>3318</v>
      </c>
      <c r="I19" s="25">
        <v>3318</v>
      </c>
      <c r="J19" s="23">
        <v>3318</v>
      </c>
      <c r="K19" s="86"/>
      <c r="L19" s="4"/>
    </row>
    <row r="20" spans="1:14">
      <c r="A20" s="25"/>
      <c r="B20" s="132"/>
      <c r="C20" s="138"/>
      <c r="D20" s="25"/>
      <c r="E20" s="52" t="s">
        <v>20</v>
      </c>
      <c r="F20" s="52"/>
      <c r="G20" s="52"/>
      <c r="H20" s="25">
        <v>1833</v>
      </c>
      <c r="I20" s="25">
        <v>1833</v>
      </c>
      <c r="J20" s="23">
        <v>1833</v>
      </c>
      <c r="K20" s="86"/>
      <c r="L20" s="4"/>
    </row>
    <row r="21" spans="1:14">
      <c r="A21" s="25"/>
      <c r="B21" s="133"/>
      <c r="C21" s="139"/>
      <c r="D21" s="25"/>
      <c r="E21" s="54" t="s">
        <v>21</v>
      </c>
      <c r="F21" s="54"/>
      <c r="G21" s="54"/>
      <c r="H21" s="25">
        <v>375</v>
      </c>
      <c r="I21" s="25">
        <v>375</v>
      </c>
      <c r="J21" s="23">
        <v>375</v>
      </c>
      <c r="K21" s="86"/>
      <c r="L21" s="4"/>
    </row>
    <row r="22" spans="1:14">
      <c r="A22" s="25"/>
      <c r="B22" s="133"/>
      <c r="C22" s="139"/>
      <c r="D22" s="25"/>
      <c r="E22" s="54" t="s">
        <v>22</v>
      </c>
      <c r="F22" s="54"/>
      <c r="G22" s="54"/>
      <c r="H22" s="25">
        <v>366</v>
      </c>
      <c r="I22" s="25">
        <v>366</v>
      </c>
      <c r="J22" s="23">
        <v>366</v>
      </c>
      <c r="K22" s="86"/>
      <c r="L22" s="4"/>
    </row>
    <row r="23" spans="1:14">
      <c r="A23" s="25"/>
      <c r="B23" s="133"/>
      <c r="C23" s="139"/>
      <c r="D23" s="25"/>
      <c r="E23" s="54" t="s">
        <v>23</v>
      </c>
      <c r="F23" s="54"/>
      <c r="G23" s="54"/>
      <c r="H23" s="25">
        <v>246</v>
      </c>
      <c r="I23" s="25">
        <v>246</v>
      </c>
      <c r="J23" s="23">
        <v>246</v>
      </c>
      <c r="K23" s="86"/>
      <c r="L23" s="4"/>
    </row>
    <row r="24" spans="1:14" s="12" customFormat="1">
      <c r="A24" s="25"/>
      <c r="B24" s="133"/>
      <c r="C24" s="139"/>
      <c r="D24" s="25"/>
      <c r="E24" s="54" t="s">
        <v>24</v>
      </c>
      <c r="F24" s="54"/>
      <c r="G24" s="54"/>
      <c r="H24" s="25">
        <v>212</v>
      </c>
      <c r="I24" s="25">
        <v>212</v>
      </c>
      <c r="J24" s="23">
        <v>212</v>
      </c>
      <c r="K24" s="86"/>
      <c r="L24" s="4"/>
    </row>
    <row r="25" spans="1:14" s="12" customFormat="1">
      <c r="A25" s="25"/>
      <c r="B25" s="133"/>
      <c r="C25" s="139"/>
      <c r="D25" s="25"/>
      <c r="E25" s="54" t="s">
        <v>25</v>
      </c>
      <c r="F25" s="54"/>
      <c r="G25" s="54"/>
      <c r="H25" s="25">
        <v>286</v>
      </c>
      <c r="I25" s="25">
        <v>286</v>
      </c>
      <c r="J25" s="23">
        <v>286</v>
      </c>
      <c r="K25" s="86"/>
      <c r="L25" s="4"/>
    </row>
    <row r="26" spans="1:14">
      <c r="A26" s="25"/>
      <c r="B26" s="133"/>
      <c r="C26" s="139"/>
      <c r="D26" s="25"/>
      <c r="E26" s="54" t="s">
        <v>26</v>
      </c>
      <c r="F26" s="54"/>
      <c r="G26" s="54"/>
      <c r="H26" s="25">
        <v>340</v>
      </c>
      <c r="I26" s="25">
        <v>340</v>
      </c>
      <c r="J26" s="23">
        <v>340</v>
      </c>
      <c r="K26" s="86"/>
      <c r="L26" s="4"/>
    </row>
    <row r="27" spans="1:14">
      <c r="A27" s="25"/>
      <c r="B27" s="133"/>
      <c r="C27" s="139"/>
      <c r="D27" s="25"/>
      <c r="E27" s="54" t="s">
        <v>27</v>
      </c>
      <c r="F27" s="54"/>
      <c r="G27" s="54"/>
      <c r="H27" s="25">
        <v>168</v>
      </c>
      <c r="I27" s="25">
        <v>168</v>
      </c>
      <c r="J27" s="23">
        <v>168</v>
      </c>
      <c r="K27" s="86"/>
      <c r="L27" s="4"/>
    </row>
    <row r="28" spans="1:14">
      <c r="A28" s="25"/>
      <c r="B28" s="133"/>
      <c r="C28" s="139"/>
      <c r="D28" s="25"/>
      <c r="E28" s="54" t="s">
        <v>28</v>
      </c>
      <c r="F28" s="54"/>
      <c r="G28" s="54"/>
      <c r="H28" s="25">
        <v>146</v>
      </c>
      <c r="I28" s="25">
        <v>146</v>
      </c>
      <c r="J28" s="23">
        <v>146</v>
      </c>
      <c r="K28" s="86"/>
      <c r="L28" s="4"/>
    </row>
    <row r="29" spans="1:14">
      <c r="A29" s="25"/>
      <c r="B29" s="134"/>
      <c r="C29" s="140"/>
      <c r="D29" s="25"/>
      <c r="E29" s="54" t="s">
        <v>29</v>
      </c>
      <c r="F29" s="54"/>
      <c r="G29" s="54"/>
      <c r="H29" s="25">
        <v>79</v>
      </c>
      <c r="I29" s="25">
        <v>79</v>
      </c>
      <c r="J29" s="23">
        <v>79</v>
      </c>
      <c r="K29" s="86"/>
      <c r="L29" s="4"/>
    </row>
    <row r="30" spans="1:14" s="44" customFormat="1">
      <c r="A30" s="41"/>
      <c r="B30" s="59" t="s">
        <v>157</v>
      </c>
      <c r="C30" s="65" t="s">
        <v>229</v>
      </c>
      <c r="D30" s="41"/>
      <c r="E30" s="65"/>
      <c r="F30" s="65"/>
      <c r="G30" s="65"/>
      <c r="H30" s="41">
        <f>SUM(H19:H29)</f>
        <v>7369</v>
      </c>
      <c r="I30" s="41">
        <f>SUM(I19:I29)</f>
        <v>7369</v>
      </c>
      <c r="J30" s="41">
        <f>SUM(J19:J29)</f>
        <v>7369</v>
      </c>
      <c r="K30" s="47"/>
      <c r="L30" s="113"/>
      <c r="M30" s="99"/>
      <c r="N30" s="99"/>
    </row>
    <row r="31" spans="1:14">
      <c r="A31" s="25"/>
      <c r="B31" s="58" t="s">
        <v>157</v>
      </c>
      <c r="C31" s="54" t="s">
        <v>44</v>
      </c>
      <c r="D31" s="25">
        <v>0</v>
      </c>
      <c r="E31" s="54" t="s">
        <v>242</v>
      </c>
      <c r="F31" s="54"/>
      <c r="G31" s="54"/>
      <c r="H31" s="25" t="s">
        <v>242</v>
      </c>
      <c r="I31" s="25" t="s">
        <v>242</v>
      </c>
      <c r="J31" s="23" t="s">
        <v>242</v>
      </c>
      <c r="K31" s="85"/>
      <c r="L31" s="4"/>
    </row>
    <row r="32" spans="1:14">
      <c r="A32" s="4"/>
      <c r="B32" s="53" t="s">
        <v>157</v>
      </c>
      <c r="C32" s="53" t="s">
        <v>94</v>
      </c>
      <c r="D32" s="22">
        <v>1</v>
      </c>
      <c r="E32" s="81" t="s">
        <v>95</v>
      </c>
      <c r="F32" s="81"/>
      <c r="G32" s="81"/>
      <c r="H32" s="21">
        <v>115</v>
      </c>
      <c r="I32" s="23">
        <v>115</v>
      </c>
      <c r="J32" s="55">
        <v>115</v>
      </c>
      <c r="K32" s="86"/>
      <c r="L32" s="4"/>
    </row>
    <row r="33" spans="1:14" s="44" customFormat="1">
      <c r="A33" s="47"/>
      <c r="B33" s="61" t="s">
        <v>233</v>
      </c>
      <c r="C33" s="64" t="s">
        <v>157</v>
      </c>
      <c r="D33" s="48"/>
      <c r="E33" s="80"/>
      <c r="F33" s="80"/>
      <c r="G33" s="80"/>
      <c r="H33" s="56">
        <f>H30+H32</f>
        <v>7484</v>
      </c>
      <c r="I33" s="56">
        <f t="shared" ref="I33:J33" si="1">I30+I32</f>
        <v>7484</v>
      </c>
      <c r="J33" s="56">
        <f t="shared" si="1"/>
        <v>7484</v>
      </c>
      <c r="K33" s="47"/>
      <c r="L33" s="113"/>
      <c r="M33" s="99"/>
      <c r="N33" s="99"/>
    </row>
    <row r="34" spans="1:14">
      <c r="A34" s="25"/>
      <c r="B34" s="58" t="s">
        <v>158</v>
      </c>
      <c r="C34" s="54" t="s">
        <v>46</v>
      </c>
      <c r="D34" s="25" t="s">
        <v>242</v>
      </c>
      <c r="E34" s="54" t="s">
        <v>16</v>
      </c>
      <c r="F34" s="54"/>
      <c r="G34" s="54"/>
      <c r="H34" s="25" t="s">
        <v>16</v>
      </c>
      <c r="I34" s="25" t="s">
        <v>16</v>
      </c>
      <c r="J34" s="23" t="s">
        <v>16</v>
      </c>
      <c r="K34" s="86"/>
      <c r="L34" s="4"/>
    </row>
    <row r="35" spans="1:14" s="12" customFormat="1">
      <c r="A35" s="25"/>
      <c r="B35" s="58" t="s">
        <v>158</v>
      </c>
      <c r="C35" s="54" t="s">
        <v>33</v>
      </c>
      <c r="D35" s="36" t="s">
        <v>242</v>
      </c>
      <c r="E35" s="54" t="s">
        <v>242</v>
      </c>
      <c r="F35" s="54"/>
      <c r="G35" s="54"/>
      <c r="H35" s="36" t="s">
        <v>242</v>
      </c>
      <c r="I35" s="36" t="s">
        <v>242</v>
      </c>
      <c r="J35" s="36" t="s">
        <v>242</v>
      </c>
      <c r="K35" s="86"/>
      <c r="L35" s="4"/>
    </row>
    <row r="36" spans="1:14" ht="18.75" customHeight="1">
      <c r="A36" s="39"/>
      <c r="B36" s="62" t="s">
        <v>158</v>
      </c>
      <c r="C36" s="76" t="s">
        <v>171</v>
      </c>
      <c r="D36" s="22">
        <v>8</v>
      </c>
      <c r="E36" s="71" t="s">
        <v>172</v>
      </c>
      <c r="F36" s="71">
        <v>1585</v>
      </c>
      <c r="G36" s="71">
        <v>12</v>
      </c>
      <c r="H36" s="38">
        <v>215</v>
      </c>
      <c r="I36" s="38">
        <v>215</v>
      </c>
      <c r="J36" s="55">
        <v>213</v>
      </c>
      <c r="K36" s="86"/>
      <c r="L36" s="14"/>
    </row>
    <row r="37" spans="1:14">
      <c r="A37" s="40"/>
      <c r="B37" s="143"/>
      <c r="C37" s="143"/>
      <c r="D37" s="26"/>
      <c r="E37" s="53" t="s">
        <v>231</v>
      </c>
      <c r="F37" s="53">
        <v>3026</v>
      </c>
      <c r="G37" s="53">
        <v>16</v>
      </c>
      <c r="H37" s="87">
        <v>303</v>
      </c>
      <c r="I37" s="87">
        <v>303</v>
      </c>
      <c r="J37" s="82">
        <v>157</v>
      </c>
      <c r="K37" s="86" t="s">
        <v>237</v>
      </c>
      <c r="L37" s="14"/>
    </row>
    <row r="38" spans="1:14">
      <c r="A38" s="40"/>
      <c r="B38" s="144"/>
      <c r="C38" s="144"/>
      <c r="D38" s="26"/>
      <c r="E38" s="71" t="s">
        <v>232</v>
      </c>
      <c r="F38" s="71">
        <v>2998</v>
      </c>
      <c r="G38" s="71">
        <v>6</v>
      </c>
      <c r="H38" s="87">
        <v>336</v>
      </c>
      <c r="I38" s="87">
        <v>336</v>
      </c>
      <c r="J38" s="82">
        <v>82</v>
      </c>
      <c r="K38" s="86" t="s">
        <v>237</v>
      </c>
      <c r="L38" s="14"/>
    </row>
    <row r="39" spans="1:14">
      <c r="A39" s="40"/>
      <c r="B39" s="144"/>
      <c r="C39" s="144"/>
      <c r="D39" s="26"/>
      <c r="E39" s="71" t="s">
        <v>173</v>
      </c>
      <c r="F39" s="71">
        <v>2424</v>
      </c>
      <c r="G39" s="71">
        <v>8</v>
      </c>
      <c r="H39" s="87">
        <v>7</v>
      </c>
      <c r="I39" s="38">
        <v>8</v>
      </c>
      <c r="J39" s="82">
        <v>5</v>
      </c>
      <c r="K39" s="86"/>
      <c r="L39" s="14"/>
    </row>
    <row r="40" spans="1:14">
      <c r="A40" s="40"/>
      <c r="B40" s="144"/>
      <c r="C40" s="144"/>
      <c r="D40" s="26"/>
      <c r="E40" s="71" t="s">
        <v>174</v>
      </c>
      <c r="F40" s="71">
        <v>1427</v>
      </c>
      <c r="G40" s="71">
        <v>10</v>
      </c>
      <c r="H40" s="87">
        <v>65</v>
      </c>
      <c r="I40" s="38">
        <v>65</v>
      </c>
      <c r="J40" s="82">
        <v>65</v>
      </c>
      <c r="K40" s="86"/>
      <c r="L40" s="14"/>
    </row>
    <row r="41" spans="1:14">
      <c r="A41" s="40"/>
      <c r="B41" s="144"/>
      <c r="C41" s="144"/>
      <c r="D41" s="26"/>
      <c r="E41" s="71" t="s">
        <v>175</v>
      </c>
      <c r="F41" s="71">
        <v>1293</v>
      </c>
      <c r="G41" s="71">
        <v>7</v>
      </c>
      <c r="H41" s="87">
        <v>28</v>
      </c>
      <c r="I41" s="38">
        <v>28</v>
      </c>
      <c r="J41" s="82">
        <v>28</v>
      </c>
      <c r="K41" s="86"/>
      <c r="L41" s="14"/>
    </row>
    <row r="42" spans="1:14">
      <c r="A42" s="40"/>
      <c r="B42" s="144"/>
      <c r="C42" s="144"/>
      <c r="D42" s="26"/>
      <c r="E42" s="71" t="s">
        <v>176</v>
      </c>
      <c r="F42" s="71">
        <v>13259</v>
      </c>
      <c r="G42" s="71">
        <v>15</v>
      </c>
      <c r="H42" s="87">
        <v>2000</v>
      </c>
      <c r="I42" s="38">
        <v>1486</v>
      </c>
      <c r="J42" s="82">
        <v>1485</v>
      </c>
      <c r="K42" s="86"/>
      <c r="L42" s="14"/>
    </row>
    <row r="43" spans="1:14">
      <c r="A43" s="40"/>
      <c r="B43" s="145"/>
      <c r="C43" s="145"/>
      <c r="D43" s="26"/>
      <c r="E43" s="71" t="s">
        <v>177</v>
      </c>
      <c r="F43" s="71">
        <v>5867</v>
      </c>
      <c r="G43" s="71">
        <v>0</v>
      </c>
      <c r="H43" s="87">
        <v>276</v>
      </c>
      <c r="I43" s="38">
        <v>276</v>
      </c>
      <c r="J43" s="82">
        <v>276</v>
      </c>
      <c r="K43" s="86"/>
      <c r="L43" s="14"/>
    </row>
    <row r="44" spans="1:14" s="44" customFormat="1">
      <c r="A44" s="50"/>
      <c r="B44" s="63"/>
      <c r="C44" s="67" t="s">
        <v>230</v>
      </c>
      <c r="D44" s="51"/>
      <c r="E44" s="64"/>
      <c r="F44" s="64"/>
      <c r="G44" s="64"/>
      <c r="H44" s="56">
        <f>SUM(H36:H43)</f>
        <v>3230</v>
      </c>
      <c r="I44" s="56">
        <f t="shared" ref="I44:J44" si="2">SUM(I36:I43)</f>
        <v>2717</v>
      </c>
      <c r="J44" s="56">
        <f t="shared" si="2"/>
        <v>2311</v>
      </c>
      <c r="K44" s="47"/>
      <c r="L44" s="113"/>
      <c r="M44" s="99"/>
      <c r="N44" s="99"/>
    </row>
    <row r="45" spans="1:14" s="44" customFormat="1">
      <c r="A45" s="50"/>
      <c r="B45" s="63" t="s">
        <v>233</v>
      </c>
      <c r="C45" s="67" t="s">
        <v>158</v>
      </c>
      <c r="D45" s="51"/>
      <c r="E45" s="64"/>
      <c r="F45" s="64"/>
      <c r="G45" s="64"/>
      <c r="H45" s="56">
        <v>3230</v>
      </c>
      <c r="I45" s="56">
        <v>2717</v>
      </c>
      <c r="J45" s="56">
        <v>2311</v>
      </c>
      <c r="K45" s="47"/>
      <c r="L45" s="113"/>
      <c r="M45" s="99"/>
      <c r="N45" s="99"/>
    </row>
    <row r="46" spans="1:14" ht="45">
      <c r="A46" s="23"/>
      <c r="B46" s="58" t="s">
        <v>159</v>
      </c>
      <c r="C46" s="52" t="s">
        <v>160</v>
      </c>
      <c r="D46" s="25">
        <v>5</v>
      </c>
      <c r="E46" s="54" t="s">
        <v>35</v>
      </c>
      <c r="F46" s="54">
        <v>4880</v>
      </c>
      <c r="G46" s="54">
        <v>9</v>
      </c>
      <c r="H46" s="25">
        <v>132</v>
      </c>
      <c r="I46" s="25">
        <v>131</v>
      </c>
      <c r="J46" s="23">
        <v>131</v>
      </c>
      <c r="K46" s="85" t="s">
        <v>241</v>
      </c>
      <c r="L46" s="4"/>
    </row>
    <row r="47" spans="1:14">
      <c r="A47" s="25"/>
      <c r="B47" s="132"/>
      <c r="C47" s="132"/>
      <c r="D47" s="25"/>
      <c r="E47" s="54" t="s">
        <v>36</v>
      </c>
      <c r="F47" s="54">
        <v>4458</v>
      </c>
      <c r="G47" s="54">
        <v>4</v>
      </c>
      <c r="H47" s="25">
        <v>10</v>
      </c>
      <c r="I47" s="25">
        <v>10</v>
      </c>
      <c r="J47" s="23">
        <v>10</v>
      </c>
      <c r="K47" s="86"/>
      <c r="L47" s="4"/>
    </row>
    <row r="48" spans="1:14" ht="45">
      <c r="A48" s="25"/>
      <c r="B48" s="133"/>
      <c r="C48" s="133"/>
      <c r="D48" s="25"/>
      <c r="E48" s="54" t="s">
        <v>37</v>
      </c>
      <c r="F48" s="54">
        <v>4776</v>
      </c>
      <c r="G48" s="54">
        <v>3</v>
      </c>
      <c r="H48" s="25">
        <v>66</v>
      </c>
      <c r="I48" s="25">
        <v>65</v>
      </c>
      <c r="J48" s="23">
        <v>65</v>
      </c>
      <c r="K48" s="85" t="s">
        <v>241</v>
      </c>
      <c r="L48" s="4"/>
    </row>
    <row r="49" spans="1:14">
      <c r="A49" s="25"/>
      <c r="B49" s="133"/>
      <c r="C49" s="133"/>
      <c r="D49" s="25"/>
      <c r="E49" s="54" t="s">
        <v>38</v>
      </c>
      <c r="F49" s="54">
        <v>1444</v>
      </c>
      <c r="G49" s="54">
        <v>3</v>
      </c>
      <c r="H49" s="25">
        <v>73</v>
      </c>
      <c r="I49" s="25">
        <v>73</v>
      </c>
      <c r="J49" s="23">
        <v>73</v>
      </c>
      <c r="K49" s="86"/>
      <c r="L49" s="4"/>
    </row>
    <row r="50" spans="1:14">
      <c r="A50" s="25"/>
      <c r="B50" s="134"/>
      <c r="C50" s="134"/>
      <c r="D50" s="25"/>
      <c r="E50" s="54" t="s">
        <v>39</v>
      </c>
      <c r="F50" s="54">
        <v>2150</v>
      </c>
      <c r="G50" s="54">
        <v>2</v>
      </c>
      <c r="H50" s="25">
        <v>63</v>
      </c>
      <c r="I50" s="25">
        <v>63</v>
      </c>
      <c r="J50" s="23">
        <v>63</v>
      </c>
      <c r="K50" s="86"/>
      <c r="L50" s="4"/>
    </row>
    <row r="51" spans="1:14" s="44" customFormat="1">
      <c r="A51" s="50"/>
      <c r="B51" s="63"/>
      <c r="C51" s="67" t="s">
        <v>230</v>
      </c>
      <c r="D51" s="51"/>
      <c r="E51" s="64"/>
      <c r="F51" s="64"/>
      <c r="G51" s="64"/>
      <c r="H51" s="56">
        <f>SUM(H46:H50)</f>
        <v>344</v>
      </c>
      <c r="I51" s="56">
        <f>SUM(I46:I50)</f>
        <v>342</v>
      </c>
      <c r="J51" s="56">
        <f>SUM(J46:J50)</f>
        <v>342</v>
      </c>
      <c r="K51" s="47"/>
      <c r="L51" s="113"/>
      <c r="M51" s="99"/>
      <c r="N51" s="99"/>
    </row>
    <row r="52" spans="1:14" ht="45">
      <c r="A52" s="25"/>
      <c r="B52" s="58" t="s">
        <v>159</v>
      </c>
      <c r="C52" s="53" t="s">
        <v>129</v>
      </c>
      <c r="D52" s="21">
        <v>2</v>
      </c>
      <c r="E52" s="53" t="s">
        <v>130</v>
      </c>
      <c r="F52" s="53">
        <v>2679</v>
      </c>
      <c r="G52" s="53">
        <v>6</v>
      </c>
      <c r="H52" s="21">
        <v>10</v>
      </c>
      <c r="I52" s="21">
        <v>9</v>
      </c>
      <c r="J52" s="55">
        <v>9</v>
      </c>
      <c r="K52" s="85" t="s">
        <v>241</v>
      </c>
      <c r="L52" s="4"/>
    </row>
    <row r="53" spans="1:14" s="12" customFormat="1">
      <c r="A53" s="109"/>
      <c r="B53" s="58"/>
      <c r="C53" s="53"/>
      <c r="D53" s="107"/>
      <c r="E53" s="53" t="s">
        <v>308</v>
      </c>
      <c r="F53" s="53">
        <v>1567</v>
      </c>
      <c r="G53" s="53">
        <v>9</v>
      </c>
      <c r="H53" s="107"/>
      <c r="I53" s="107"/>
      <c r="J53" s="55"/>
      <c r="K53" s="85"/>
      <c r="L53" s="4" t="s">
        <v>318</v>
      </c>
    </row>
    <row r="54" spans="1:14">
      <c r="A54" s="23"/>
      <c r="B54" s="58"/>
      <c r="C54" s="54" t="s">
        <v>41</v>
      </c>
      <c r="D54" s="25">
        <v>6</v>
      </c>
      <c r="E54" s="54" t="s">
        <v>42</v>
      </c>
      <c r="F54" s="54">
        <v>2552</v>
      </c>
      <c r="G54" s="54" t="s">
        <v>309</v>
      </c>
      <c r="H54" s="25">
        <v>11</v>
      </c>
      <c r="I54" s="25">
        <v>11</v>
      </c>
      <c r="J54" s="23">
        <v>11</v>
      </c>
      <c r="K54" s="86"/>
      <c r="L54" s="115"/>
      <c r="M54" s="98"/>
      <c r="N54" s="98"/>
    </row>
    <row r="55" spans="1:14" s="12" customFormat="1">
      <c r="A55" s="108"/>
      <c r="B55" s="58"/>
      <c r="C55" s="54"/>
      <c r="D55" s="109"/>
      <c r="E55" s="54" t="s">
        <v>315</v>
      </c>
      <c r="F55" s="54">
        <v>1655</v>
      </c>
      <c r="G55" s="54" t="s">
        <v>316</v>
      </c>
      <c r="H55" s="109"/>
      <c r="I55" s="109"/>
      <c r="J55" s="108"/>
      <c r="K55" s="86"/>
      <c r="L55" s="115" t="s">
        <v>318</v>
      </c>
      <c r="M55" s="98"/>
      <c r="N55" s="98"/>
    </row>
    <row r="56" spans="1:14" s="12" customFormat="1">
      <c r="A56" s="108"/>
      <c r="B56" s="58"/>
      <c r="C56" s="54"/>
      <c r="D56" s="109"/>
      <c r="E56" s="54" t="s">
        <v>313</v>
      </c>
      <c r="F56" s="54">
        <v>11272</v>
      </c>
      <c r="G56" s="54" t="s">
        <v>314</v>
      </c>
      <c r="H56" s="109"/>
      <c r="I56" s="109"/>
      <c r="J56" s="108"/>
      <c r="K56" s="86"/>
      <c r="L56" s="115" t="s">
        <v>318</v>
      </c>
      <c r="M56" s="98"/>
      <c r="N56" s="98"/>
    </row>
    <row r="57" spans="1:14" s="12" customFormat="1">
      <c r="A57" s="108"/>
      <c r="B57" s="58"/>
      <c r="C57" s="54"/>
      <c r="D57" s="109"/>
      <c r="E57" s="54" t="s">
        <v>311</v>
      </c>
      <c r="F57" s="54">
        <v>7576</v>
      </c>
      <c r="G57" s="54" t="s">
        <v>312</v>
      </c>
      <c r="H57" s="109"/>
      <c r="I57" s="109"/>
      <c r="J57" s="108"/>
      <c r="K57" s="86"/>
      <c r="L57" s="115" t="s">
        <v>318</v>
      </c>
      <c r="M57" s="98"/>
      <c r="N57" s="98"/>
    </row>
    <row r="58" spans="1:14" s="12" customFormat="1">
      <c r="A58" s="108"/>
      <c r="B58" s="58"/>
      <c r="C58" s="54"/>
      <c r="D58" s="109"/>
      <c r="E58" s="54" t="s">
        <v>310</v>
      </c>
      <c r="F58" s="54">
        <v>17078</v>
      </c>
      <c r="G58" s="54"/>
      <c r="H58" s="109"/>
      <c r="I58" s="109"/>
      <c r="J58" s="108"/>
      <c r="K58" s="86"/>
      <c r="L58" s="115" t="s">
        <v>318</v>
      </c>
      <c r="M58" s="98"/>
      <c r="N58" s="98"/>
    </row>
    <row r="59" spans="1:14" s="12" customFormat="1">
      <c r="A59" s="108"/>
      <c r="B59" s="58"/>
      <c r="C59" s="54"/>
      <c r="D59" s="109"/>
      <c r="E59" s="54" t="s">
        <v>70</v>
      </c>
      <c r="F59" s="54">
        <v>430</v>
      </c>
      <c r="G59" s="54">
        <v>1</v>
      </c>
      <c r="H59" s="109"/>
      <c r="I59" s="109"/>
      <c r="J59" s="108"/>
      <c r="K59" s="86"/>
      <c r="L59" s="115" t="s">
        <v>318</v>
      </c>
      <c r="M59" s="98"/>
      <c r="N59" s="98"/>
    </row>
    <row r="60" spans="1:14" s="12" customFormat="1">
      <c r="A60" s="35"/>
      <c r="B60" s="59"/>
      <c r="C60" s="65" t="s">
        <v>230</v>
      </c>
      <c r="D60" s="41"/>
      <c r="E60" s="65"/>
      <c r="F60" s="65"/>
      <c r="G60" s="65"/>
      <c r="H60" s="41">
        <v>21</v>
      </c>
      <c r="I60" s="41">
        <v>20</v>
      </c>
      <c r="J60" s="42">
        <v>20</v>
      </c>
      <c r="K60" s="47"/>
      <c r="L60" s="113"/>
      <c r="M60" s="98"/>
      <c r="N60" s="98"/>
    </row>
    <row r="61" spans="1:14" s="12" customFormat="1">
      <c r="A61" s="110"/>
      <c r="B61" s="59"/>
      <c r="C61" s="65" t="s">
        <v>160</v>
      </c>
      <c r="D61" s="118">
        <v>1</v>
      </c>
      <c r="E61" s="117" t="s">
        <v>319</v>
      </c>
      <c r="F61" s="65"/>
      <c r="G61" s="65"/>
      <c r="H61" s="41"/>
      <c r="I61" s="41"/>
      <c r="J61" s="42"/>
      <c r="K61" s="47"/>
      <c r="L61" s="113"/>
      <c r="M61" s="98"/>
      <c r="N61" s="98"/>
    </row>
    <row r="62" spans="1:14" s="44" customFormat="1">
      <c r="A62" s="42"/>
      <c r="B62" s="59" t="s">
        <v>233</v>
      </c>
      <c r="C62" s="65" t="s">
        <v>159</v>
      </c>
      <c r="D62" s="41"/>
      <c r="E62" s="65"/>
      <c r="F62" s="65"/>
      <c r="G62" s="65"/>
      <c r="H62" s="41">
        <f>H51+H60</f>
        <v>365</v>
      </c>
      <c r="I62" s="41">
        <f>I51+I60</f>
        <v>362</v>
      </c>
      <c r="J62" s="41">
        <f>J51+J60</f>
        <v>362</v>
      </c>
      <c r="K62" s="47"/>
      <c r="L62" s="113"/>
      <c r="M62" s="99"/>
      <c r="N62" s="99"/>
    </row>
    <row r="63" spans="1:14" ht="30">
      <c r="A63" s="23"/>
      <c r="B63" s="52" t="s">
        <v>80</v>
      </c>
      <c r="C63" s="54" t="s">
        <v>48</v>
      </c>
      <c r="D63" s="119">
        <v>1</v>
      </c>
      <c r="E63" s="54" t="s">
        <v>49</v>
      </c>
      <c r="F63" s="54">
        <v>6960</v>
      </c>
      <c r="G63" s="54" t="s">
        <v>307</v>
      </c>
      <c r="H63" s="7">
        <v>279</v>
      </c>
      <c r="I63" s="36">
        <v>277</v>
      </c>
      <c r="J63" s="35" t="s">
        <v>274</v>
      </c>
      <c r="K63" s="92" t="s">
        <v>240</v>
      </c>
      <c r="L63" s="4"/>
    </row>
    <row r="64" spans="1:14">
      <c r="A64" s="21"/>
      <c r="B64" s="52"/>
      <c r="C64" s="53" t="s">
        <v>80</v>
      </c>
      <c r="D64" s="22">
        <v>2</v>
      </c>
      <c r="E64" s="81" t="s">
        <v>81</v>
      </c>
      <c r="F64" s="81">
        <v>940</v>
      </c>
      <c r="G64" s="81">
        <v>13</v>
      </c>
      <c r="H64" s="37">
        <v>149</v>
      </c>
      <c r="I64" s="55">
        <v>149</v>
      </c>
      <c r="J64" s="55">
        <v>149</v>
      </c>
      <c r="K64" s="86"/>
      <c r="L64" s="4"/>
    </row>
    <row r="65" spans="1:14">
      <c r="A65" s="21"/>
      <c r="B65" s="53"/>
      <c r="C65" s="53"/>
      <c r="D65" s="22"/>
      <c r="E65" s="81" t="s">
        <v>82</v>
      </c>
      <c r="F65" s="81">
        <v>1062</v>
      </c>
      <c r="G65" s="81">
        <v>9</v>
      </c>
      <c r="H65" s="37">
        <v>45</v>
      </c>
      <c r="I65" s="38">
        <v>45</v>
      </c>
      <c r="J65" s="55">
        <v>45</v>
      </c>
      <c r="K65" s="86"/>
      <c r="L65" s="4"/>
    </row>
    <row r="66" spans="1:14" s="44" customFormat="1">
      <c r="A66" s="56"/>
      <c r="B66" s="64"/>
      <c r="C66" s="64" t="s">
        <v>229</v>
      </c>
      <c r="D66" s="48"/>
      <c r="E66" s="80"/>
      <c r="F66" s="80"/>
      <c r="G66" s="80"/>
      <c r="H66" s="42">
        <f>SUM(H64:H65)</f>
        <v>194</v>
      </c>
      <c r="I66" s="42">
        <f>SUM(I64:I65)</f>
        <v>194</v>
      </c>
      <c r="J66" s="42">
        <f>SUM(J64:J65)</f>
        <v>194</v>
      </c>
      <c r="K66" s="47"/>
      <c r="L66" s="113"/>
      <c r="M66" s="99"/>
      <c r="N66" s="99"/>
    </row>
    <row r="67" spans="1:14" s="44" customFormat="1">
      <c r="A67" s="56"/>
      <c r="B67" s="64" t="s">
        <v>233</v>
      </c>
      <c r="C67" s="64" t="s">
        <v>80</v>
      </c>
      <c r="D67" s="48"/>
      <c r="E67" s="80"/>
      <c r="F67" s="80"/>
      <c r="G67" s="80"/>
      <c r="H67" s="42">
        <f>H63+H66</f>
        <v>473</v>
      </c>
      <c r="I67" s="42">
        <f>I63+I66</f>
        <v>471</v>
      </c>
      <c r="J67" s="42">
        <v>194</v>
      </c>
      <c r="K67" s="47"/>
      <c r="L67" s="113"/>
      <c r="M67" s="99"/>
      <c r="N67" s="99"/>
    </row>
    <row r="68" spans="1:14">
      <c r="A68" s="25"/>
      <c r="B68" s="54" t="s">
        <v>161</v>
      </c>
      <c r="C68" s="77" t="s">
        <v>62</v>
      </c>
      <c r="D68" s="22">
        <v>10</v>
      </c>
      <c r="E68" s="81" t="s">
        <v>63</v>
      </c>
      <c r="F68" s="81"/>
      <c r="G68" s="81"/>
      <c r="H68" s="24">
        <v>152</v>
      </c>
      <c r="I68" s="38">
        <v>152</v>
      </c>
      <c r="J68" s="4"/>
      <c r="K68" s="84" t="s">
        <v>64</v>
      </c>
      <c r="L68" s="4"/>
    </row>
    <row r="69" spans="1:14">
      <c r="A69" s="25"/>
      <c r="B69" s="138"/>
      <c r="C69" s="155"/>
      <c r="D69" s="22"/>
      <c r="E69" s="81" t="s">
        <v>65</v>
      </c>
      <c r="F69" s="81"/>
      <c r="G69" s="81"/>
      <c r="H69" s="24">
        <v>296</v>
      </c>
      <c r="I69" s="38">
        <v>296</v>
      </c>
      <c r="J69" s="4"/>
      <c r="K69" s="84" t="s">
        <v>64</v>
      </c>
      <c r="L69" s="4"/>
    </row>
    <row r="70" spans="1:14">
      <c r="A70" s="25"/>
      <c r="B70" s="139"/>
      <c r="C70" s="156"/>
      <c r="D70" s="22"/>
      <c r="E70" s="81" t="s">
        <v>66</v>
      </c>
      <c r="F70" s="81"/>
      <c r="G70" s="81"/>
      <c r="H70" s="24">
        <v>85</v>
      </c>
      <c r="I70" s="38">
        <v>85</v>
      </c>
      <c r="J70" s="4"/>
      <c r="K70" s="84" t="s">
        <v>64</v>
      </c>
      <c r="L70" s="4"/>
    </row>
    <row r="71" spans="1:14">
      <c r="A71" s="25"/>
      <c r="B71" s="139"/>
      <c r="C71" s="156"/>
      <c r="D71" s="22"/>
      <c r="E71" s="81" t="s">
        <v>67</v>
      </c>
      <c r="F71" s="81"/>
      <c r="G71" s="81"/>
      <c r="H71" s="24">
        <v>127</v>
      </c>
      <c r="I71" s="38">
        <v>127</v>
      </c>
      <c r="J71" s="4"/>
      <c r="K71" s="84" t="s">
        <v>64</v>
      </c>
      <c r="L71" s="4"/>
    </row>
    <row r="72" spans="1:14">
      <c r="A72" s="25"/>
      <c r="B72" s="139"/>
      <c r="C72" s="156"/>
      <c r="D72" s="22"/>
      <c r="E72" s="81" t="s">
        <v>68</v>
      </c>
      <c r="F72" s="81"/>
      <c r="G72" s="81"/>
      <c r="H72" s="24">
        <v>409</v>
      </c>
      <c r="I72" s="38">
        <v>409</v>
      </c>
      <c r="J72" s="4"/>
      <c r="K72" s="84" t="s">
        <v>64</v>
      </c>
      <c r="L72" s="4"/>
    </row>
    <row r="73" spans="1:14">
      <c r="A73" s="25"/>
      <c r="B73" s="139"/>
      <c r="C73" s="156"/>
      <c r="D73" s="22"/>
      <c r="E73" s="81" t="s">
        <v>69</v>
      </c>
      <c r="F73" s="81"/>
      <c r="G73" s="81"/>
      <c r="H73" s="24">
        <v>114</v>
      </c>
      <c r="I73" s="37">
        <v>114</v>
      </c>
      <c r="J73" s="4"/>
      <c r="K73" s="84" t="s">
        <v>64</v>
      </c>
      <c r="L73" s="4"/>
    </row>
    <row r="74" spans="1:14">
      <c r="A74" s="25"/>
      <c r="B74" s="139"/>
      <c r="C74" s="156"/>
      <c r="D74" s="22"/>
      <c r="E74" s="81" t="s">
        <v>70</v>
      </c>
      <c r="F74" s="81"/>
      <c r="G74" s="81"/>
      <c r="H74" s="24">
        <v>91</v>
      </c>
      <c r="I74" s="37">
        <v>91</v>
      </c>
      <c r="J74" s="4"/>
      <c r="K74" s="84" t="s">
        <v>64</v>
      </c>
      <c r="L74" s="4"/>
    </row>
    <row r="75" spans="1:14">
      <c r="A75" s="25"/>
      <c r="B75" s="139"/>
      <c r="C75" s="156"/>
      <c r="D75" s="22"/>
      <c r="E75" s="81" t="s">
        <v>71</v>
      </c>
      <c r="F75" s="102"/>
      <c r="G75" s="102"/>
      <c r="I75" s="11"/>
      <c r="J75" s="24" t="s">
        <v>16</v>
      </c>
      <c r="K75" s="84" t="s">
        <v>72</v>
      </c>
      <c r="L75" s="4" t="s">
        <v>318</v>
      </c>
    </row>
    <row r="76" spans="1:14" ht="45">
      <c r="A76" s="25"/>
      <c r="B76" s="139"/>
      <c r="C76" s="156"/>
      <c r="D76" s="22"/>
      <c r="E76" s="81" t="s">
        <v>73</v>
      </c>
      <c r="F76" s="81"/>
      <c r="G76" s="81"/>
      <c r="H76" s="24">
        <v>232</v>
      </c>
      <c r="I76" s="4"/>
      <c r="J76" s="24" t="s">
        <v>16</v>
      </c>
      <c r="K76" s="85" t="s">
        <v>74</v>
      </c>
      <c r="L76" s="4" t="s">
        <v>318</v>
      </c>
    </row>
    <row r="77" spans="1:14" ht="30">
      <c r="A77" s="25"/>
      <c r="B77" s="140"/>
      <c r="C77" s="157"/>
      <c r="D77" s="22"/>
      <c r="E77" s="81" t="s">
        <v>76</v>
      </c>
      <c r="F77" s="81"/>
      <c r="G77" s="81"/>
      <c r="H77" s="24">
        <v>1157</v>
      </c>
      <c r="J77" s="37" t="s">
        <v>16</v>
      </c>
      <c r="K77" s="85" t="s">
        <v>77</v>
      </c>
      <c r="L77" s="4" t="s">
        <v>318</v>
      </c>
    </row>
    <row r="78" spans="1:14" s="91" customFormat="1">
      <c r="A78" s="41"/>
      <c r="B78" s="41"/>
      <c r="C78" s="56" t="s">
        <v>229</v>
      </c>
      <c r="D78" s="48"/>
      <c r="E78" s="42"/>
      <c r="F78" s="42"/>
      <c r="G78" s="42"/>
      <c r="H78" s="42">
        <f>SUM(H68:H77)</f>
        <v>2663</v>
      </c>
      <c r="I78" s="42">
        <f t="shared" ref="I78:J78" si="3">SUM(I68:I77)</f>
        <v>1274</v>
      </c>
      <c r="J78" s="42">
        <f t="shared" si="3"/>
        <v>0</v>
      </c>
      <c r="K78" s="56"/>
      <c r="L78" s="116"/>
      <c r="M78" s="100"/>
      <c r="N78" s="100"/>
    </row>
    <row r="79" spans="1:14" s="91" customFormat="1">
      <c r="A79" s="41"/>
      <c r="B79" s="41"/>
      <c r="C79" s="56" t="s">
        <v>320</v>
      </c>
      <c r="D79" s="48">
        <v>5</v>
      </c>
      <c r="E79" s="120" t="s">
        <v>321</v>
      </c>
      <c r="F79" s="42"/>
      <c r="G79" s="42"/>
      <c r="H79" s="42"/>
      <c r="I79" s="42"/>
      <c r="J79" s="42"/>
      <c r="K79" s="56"/>
      <c r="L79" s="116"/>
      <c r="M79" s="100"/>
      <c r="N79" s="100"/>
    </row>
    <row r="80" spans="1:14" s="91" customFormat="1">
      <c r="A80" s="41"/>
      <c r="B80" s="41"/>
      <c r="C80" s="56"/>
      <c r="D80" s="48"/>
      <c r="E80" s="120" t="s">
        <v>322</v>
      </c>
      <c r="F80" s="42"/>
      <c r="G80" s="42"/>
      <c r="H80" s="42"/>
      <c r="I80" s="42"/>
      <c r="J80" s="42"/>
      <c r="K80" s="56"/>
      <c r="L80" s="116"/>
      <c r="M80" s="100"/>
      <c r="N80" s="100"/>
    </row>
    <row r="81" spans="1:14" s="91" customFormat="1">
      <c r="A81" s="41"/>
      <c r="B81" s="41"/>
      <c r="C81" s="56"/>
      <c r="D81" s="48"/>
      <c r="E81" s="120" t="s">
        <v>323</v>
      </c>
      <c r="F81" s="42"/>
      <c r="G81" s="42"/>
      <c r="H81" s="42"/>
      <c r="I81" s="42"/>
      <c r="J81" s="42"/>
      <c r="K81" s="56"/>
      <c r="L81" s="116"/>
      <c r="M81" s="100"/>
      <c r="N81" s="100"/>
    </row>
    <row r="82" spans="1:14" s="91" customFormat="1">
      <c r="A82" s="41"/>
      <c r="B82" s="41"/>
      <c r="C82" s="56"/>
      <c r="D82" s="48"/>
      <c r="E82" s="120" t="s">
        <v>324</v>
      </c>
      <c r="F82" s="42"/>
      <c r="G82" s="42"/>
      <c r="H82" s="42"/>
      <c r="I82" s="42"/>
      <c r="J82" s="42"/>
      <c r="K82" s="56"/>
      <c r="L82" s="116"/>
      <c r="M82" s="100"/>
      <c r="N82" s="100"/>
    </row>
    <row r="83" spans="1:14" s="91" customFormat="1">
      <c r="A83" s="41"/>
      <c r="B83" s="41"/>
      <c r="C83" s="56"/>
      <c r="D83" s="48"/>
      <c r="E83" s="120" t="s">
        <v>325</v>
      </c>
      <c r="F83" s="42"/>
      <c r="G83" s="42"/>
      <c r="H83" s="42"/>
      <c r="I83" s="42"/>
      <c r="J83" s="42"/>
      <c r="K83" s="56"/>
      <c r="L83" s="116"/>
      <c r="M83" s="100"/>
      <c r="N83" s="100"/>
    </row>
    <row r="84" spans="1:14" s="91" customFormat="1">
      <c r="A84" s="41"/>
      <c r="B84" s="41" t="s">
        <v>233</v>
      </c>
      <c r="C84" s="56" t="s">
        <v>168</v>
      </c>
      <c r="D84" s="48"/>
      <c r="E84" s="42"/>
      <c r="F84" s="42"/>
      <c r="G84" s="42"/>
      <c r="H84" s="42">
        <f>H78</f>
        <v>2663</v>
      </c>
      <c r="I84" s="42">
        <f t="shared" ref="I84:J84" si="4">I78</f>
        <v>1274</v>
      </c>
      <c r="J84" s="42">
        <f t="shared" si="4"/>
        <v>0</v>
      </c>
      <c r="K84" s="56"/>
      <c r="L84" s="116"/>
      <c r="M84" s="100"/>
      <c r="N84" s="100"/>
    </row>
    <row r="85" spans="1:14" s="12" customFormat="1">
      <c r="A85" s="4">
        <v>21</v>
      </c>
      <c r="B85" s="53" t="s">
        <v>166</v>
      </c>
      <c r="C85" s="53" t="s">
        <v>167</v>
      </c>
      <c r="D85" s="34">
        <v>26</v>
      </c>
      <c r="E85" s="53" t="s">
        <v>206</v>
      </c>
      <c r="F85" s="53"/>
      <c r="G85" s="53"/>
      <c r="H85" s="87">
        <v>697</v>
      </c>
      <c r="I85" s="87">
        <v>697</v>
      </c>
      <c r="J85" s="87">
        <v>697</v>
      </c>
      <c r="K85" s="86"/>
      <c r="L85" s="4"/>
      <c r="M85" s="111"/>
    </row>
    <row r="86" spans="1:14">
      <c r="A86" s="4"/>
      <c r="B86" s="146"/>
      <c r="C86" s="146"/>
      <c r="D86" s="38"/>
      <c r="E86" s="71" t="s">
        <v>207</v>
      </c>
      <c r="F86" s="71"/>
      <c r="G86" s="71"/>
      <c r="H86" s="93">
        <v>311</v>
      </c>
      <c r="I86" s="93">
        <v>311</v>
      </c>
      <c r="J86" s="93">
        <v>311</v>
      </c>
      <c r="K86" s="86"/>
      <c r="L86" s="4"/>
      <c r="M86" s="111"/>
    </row>
    <row r="87" spans="1:14">
      <c r="A87" s="4"/>
      <c r="B87" s="147"/>
      <c r="C87" s="147"/>
      <c r="D87" s="38"/>
      <c r="E87" s="71" t="s">
        <v>208</v>
      </c>
      <c r="F87" s="71"/>
      <c r="G87" s="71"/>
      <c r="H87" s="93">
        <v>348</v>
      </c>
      <c r="I87" s="93">
        <v>348</v>
      </c>
      <c r="J87" s="93">
        <v>348</v>
      </c>
      <c r="K87" s="86"/>
      <c r="L87" s="4"/>
      <c r="M87" s="111"/>
    </row>
    <row r="88" spans="1:14">
      <c r="A88" s="4"/>
      <c r="B88" s="147"/>
      <c r="C88" s="147"/>
      <c r="D88" s="38"/>
      <c r="E88" s="71" t="s">
        <v>209</v>
      </c>
      <c r="F88" s="71"/>
      <c r="G88" s="71"/>
      <c r="H88" s="93">
        <v>227</v>
      </c>
      <c r="I88" s="93">
        <v>227</v>
      </c>
      <c r="J88" s="93">
        <v>227</v>
      </c>
      <c r="K88" s="86"/>
      <c r="L88" s="4"/>
    </row>
    <row r="89" spans="1:14">
      <c r="A89" s="4"/>
      <c r="B89" s="147"/>
      <c r="C89" s="147"/>
      <c r="D89" s="38"/>
      <c r="E89" s="71" t="s">
        <v>210</v>
      </c>
      <c r="F89" s="71"/>
      <c r="G89" s="71"/>
      <c r="H89" s="93">
        <v>1014</v>
      </c>
      <c r="I89" s="93">
        <v>1014</v>
      </c>
      <c r="J89" s="93">
        <v>1014</v>
      </c>
      <c r="K89" s="86"/>
      <c r="L89" s="4"/>
    </row>
    <row r="90" spans="1:14">
      <c r="A90" s="4"/>
      <c r="B90" s="147"/>
      <c r="C90" s="147"/>
      <c r="D90" s="38"/>
      <c r="E90" s="71" t="s">
        <v>276</v>
      </c>
      <c r="F90" s="71"/>
      <c r="G90" s="71"/>
      <c r="H90" s="93">
        <v>119</v>
      </c>
      <c r="I90" s="93">
        <v>119</v>
      </c>
      <c r="J90" s="93">
        <v>119</v>
      </c>
      <c r="K90" s="86"/>
      <c r="L90" s="4"/>
    </row>
    <row r="91" spans="1:14">
      <c r="A91" s="4"/>
      <c r="B91" s="147"/>
      <c r="C91" s="147"/>
      <c r="D91" s="38"/>
      <c r="E91" s="71" t="s">
        <v>211</v>
      </c>
      <c r="F91" s="71"/>
      <c r="G91" s="71"/>
      <c r="H91" s="93">
        <v>153</v>
      </c>
      <c r="I91" s="93">
        <v>153</v>
      </c>
      <c r="J91" s="93">
        <v>153</v>
      </c>
      <c r="K91" s="86"/>
      <c r="L91" s="4"/>
    </row>
    <row r="92" spans="1:14">
      <c r="A92" s="4"/>
      <c r="B92" s="147"/>
      <c r="C92" s="147"/>
      <c r="D92" s="38"/>
      <c r="E92" s="71" t="s">
        <v>212</v>
      </c>
      <c r="F92" s="71"/>
      <c r="G92" s="71"/>
      <c r="H92" s="93">
        <v>757</v>
      </c>
      <c r="I92" s="93">
        <v>757</v>
      </c>
      <c r="J92" s="93">
        <v>757</v>
      </c>
      <c r="K92" s="86"/>
      <c r="L92" s="4"/>
    </row>
    <row r="93" spans="1:14">
      <c r="A93" s="4"/>
      <c r="B93" s="147"/>
      <c r="C93" s="147"/>
      <c r="D93" s="38"/>
      <c r="E93" s="71" t="s">
        <v>213</v>
      </c>
      <c r="F93" s="71"/>
      <c r="G93" s="71"/>
      <c r="H93" s="93">
        <v>241</v>
      </c>
      <c r="I93" s="93">
        <v>241</v>
      </c>
      <c r="J93" s="93">
        <v>241</v>
      </c>
      <c r="K93" s="86"/>
      <c r="L93" s="4"/>
    </row>
    <row r="94" spans="1:14">
      <c r="A94" s="4"/>
      <c r="B94" s="147"/>
      <c r="C94" s="147"/>
      <c r="D94" s="38"/>
      <c r="E94" s="71" t="s">
        <v>214</v>
      </c>
      <c r="F94" s="71"/>
      <c r="G94" s="71"/>
      <c r="H94" s="93">
        <v>300</v>
      </c>
      <c r="I94" s="93">
        <v>300</v>
      </c>
      <c r="J94" s="93">
        <v>300</v>
      </c>
      <c r="K94" s="86"/>
      <c r="L94" s="4"/>
    </row>
    <row r="95" spans="1:14">
      <c r="A95" s="4"/>
      <c r="B95" s="147"/>
      <c r="C95" s="147"/>
      <c r="D95" s="38"/>
      <c r="E95" s="71" t="s">
        <v>215</v>
      </c>
      <c r="F95" s="71"/>
      <c r="G95" s="71"/>
      <c r="H95" s="93">
        <v>320</v>
      </c>
      <c r="I95" s="93">
        <v>320</v>
      </c>
      <c r="J95" s="93">
        <v>320</v>
      </c>
      <c r="K95" s="86"/>
      <c r="L95" s="4"/>
    </row>
    <row r="96" spans="1:14">
      <c r="A96" s="4"/>
      <c r="B96" s="147"/>
      <c r="C96" s="147"/>
      <c r="D96" s="38"/>
      <c r="E96" s="71" t="s">
        <v>216</v>
      </c>
      <c r="F96" s="71"/>
      <c r="G96" s="71"/>
      <c r="H96" s="93">
        <v>256</v>
      </c>
      <c r="I96" s="93">
        <v>256</v>
      </c>
      <c r="J96" s="93">
        <v>256</v>
      </c>
      <c r="K96" s="86"/>
      <c r="L96" s="4"/>
    </row>
    <row r="97" spans="1:14">
      <c r="A97" s="4"/>
      <c r="B97" s="147"/>
      <c r="C97" s="147"/>
      <c r="D97" s="38"/>
      <c r="E97" s="71" t="s">
        <v>217</v>
      </c>
      <c r="F97" s="71"/>
      <c r="G97" s="71"/>
      <c r="H97" s="93">
        <v>293</v>
      </c>
      <c r="I97" s="93">
        <v>293</v>
      </c>
      <c r="J97" s="93">
        <v>293</v>
      </c>
      <c r="K97" s="86"/>
      <c r="L97" s="4"/>
    </row>
    <row r="98" spans="1:14">
      <c r="A98" s="4"/>
      <c r="B98" s="147"/>
      <c r="C98" s="147"/>
      <c r="D98" s="38"/>
      <c r="E98" s="71" t="s">
        <v>218</v>
      </c>
      <c r="F98" s="71"/>
      <c r="G98" s="71"/>
      <c r="H98" s="93">
        <v>223</v>
      </c>
      <c r="I98" s="93">
        <v>223</v>
      </c>
      <c r="J98" s="93">
        <v>223</v>
      </c>
      <c r="K98" s="86"/>
      <c r="L98" s="4"/>
    </row>
    <row r="99" spans="1:14">
      <c r="A99" s="4"/>
      <c r="B99" s="147"/>
      <c r="C99" s="147"/>
      <c r="D99" s="38"/>
      <c r="E99" s="71" t="s">
        <v>219</v>
      </c>
      <c r="F99" s="71"/>
      <c r="G99" s="71"/>
      <c r="H99" s="93">
        <v>375</v>
      </c>
      <c r="I99" s="93">
        <v>375</v>
      </c>
      <c r="J99" s="93">
        <v>375</v>
      </c>
      <c r="K99" s="86"/>
      <c r="L99" s="4"/>
    </row>
    <row r="100" spans="1:14">
      <c r="A100" s="4"/>
      <c r="B100" s="147"/>
      <c r="C100" s="147"/>
      <c r="D100" s="38"/>
      <c r="E100" s="71" t="s">
        <v>220</v>
      </c>
      <c r="F100" s="71"/>
      <c r="G100" s="71"/>
      <c r="H100" s="93">
        <v>767</v>
      </c>
      <c r="I100" s="93">
        <v>767</v>
      </c>
      <c r="J100" s="93">
        <v>767</v>
      </c>
      <c r="K100" s="86"/>
      <c r="L100" s="4"/>
    </row>
    <row r="101" spans="1:14">
      <c r="A101" s="4"/>
      <c r="B101" s="147"/>
      <c r="C101" s="147"/>
      <c r="D101" s="38"/>
      <c r="E101" s="71" t="s">
        <v>221</v>
      </c>
      <c r="F101" s="71"/>
      <c r="G101" s="71"/>
      <c r="H101" s="93">
        <v>255</v>
      </c>
      <c r="I101" s="93">
        <v>255</v>
      </c>
      <c r="J101" s="93">
        <v>255</v>
      </c>
      <c r="K101" s="86"/>
      <c r="L101" s="4"/>
    </row>
    <row r="102" spans="1:14">
      <c r="A102" s="4"/>
      <c r="B102" s="147"/>
      <c r="C102" s="147"/>
      <c r="D102" s="38"/>
      <c r="E102" s="71" t="s">
        <v>222</v>
      </c>
      <c r="F102" s="71"/>
      <c r="G102" s="71"/>
      <c r="H102" s="93">
        <v>924</v>
      </c>
      <c r="I102" s="93">
        <v>924</v>
      </c>
      <c r="J102" s="93">
        <v>924</v>
      </c>
      <c r="K102" s="86"/>
      <c r="L102" s="4"/>
    </row>
    <row r="103" spans="1:14">
      <c r="A103" s="4"/>
      <c r="B103" s="147"/>
      <c r="C103" s="147"/>
      <c r="D103" s="38"/>
      <c r="E103" s="71" t="s">
        <v>223</v>
      </c>
      <c r="F103" s="71"/>
      <c r="G103" s="71"/>
      <c r="H103" s="93">
        <v>87</v>
      </c>
      <c r="I103" s="93">
        <v>87</v>
      </c>
      <c r="J103" s="93">
        <v>87</v>
      </c>
      <c r="K103" s="86"/>
      <c r="L103" s="4"/>
    </row>
    <row r="104" spans="1:14">
      <c r="A104" s="4"/>
      <c r="B104" s="147"/>
      <c r="C104" s="147"/>
      <c r="D104" s="38"/>
      <c r="E104" s="71" t="s">
        <v>224</v>
      </c>
      <c r="F104" s="71"/>
      <c r="G104" s="71"/>
      <c r="H104" s="93">
        <v>101</v>
      </c>
      <c r="I104" s="93">
        <v>101</v>
      </c>
      <c r="J104" s="93">
        <v>101</v>
      </c>
      <c r="K104" s="86"/>
      <c r="L104" s="4"/>
    </row>
    <row r="105" spans="1:14">
      <c r="A105" s="4"/>
      <c r="B105" s="147"/>
      <c r="C105" s="147"/>
      <c r="D105" s="38"/>
      <c r="E105" s="71" t="s">
        <v>225</v>
      </c>
      <c r="F105" s="71"/>
      <c r="G105" s="71"/>
      <c r="H105" s="93">
        <v>716</v>
      </c>
      <c r="I105" s="93">
        <v>716</v>
      </c>
      <c r="J105" s="93">
        <v>716</v>
      </c>
      <c r="K105" s="86"/>
      <c r="L105" s="4"/>
    </row>
    <row r="106" spans="1:14">
      <c r="A106" s="4"/>
      <c r="B106" s="147"/>
      <c r="C106" s="147"/>
      <c r="D106" s="38"/>
      <c r="E106" s="71" t="s">
        <v>226</v>
      </c>
      <c r="F106" s="71"/>
      <c r="G106" s="71"/>
      <c r="H106" s="93">
        <v>143</v>
      </c>
      <c r="I106" s="93">
        <v>143</v>
      </c>
      <c r="J106" s="93">
        <v>143</v>
      </c>
      <c r="K106" s="86"/>
      <c r="L106" s="4"/>
    </row>
    <row r="107" spans="1:14">
      <c r="A107" s="4"/>
      <c r="B107" s="147"/>
      <c r="C107" s="147"/>
      <c r="D107" s="38"/>
      <c r="E107" s="71" t="s">
        <v>227</v>
      </c>
      <c r="F107" s="71"/>
      <c r="G107" s="71"/>
      <c r="H107" s="93">
        <v>257</v>
      </c>
      <c r="I107" s="93">
        <v>257</v>
      </c>
      <c r="J107" s="93">
        <v>257</v>
      </c>
      <c r="K107" s="86"/>
      <c r="L107" s="4"/>
    </row>
    <row r="108" spans="1:14">
      <c r="A108" s="4"/>
      <c r="B108" s="147"/>
      <c r="C108" s="147"/>
      <c r="D108" s="38"/>
      <c r="E108" s="71" t="s">
        <v>228</v>
      </c>
      <c r="F108" s="71"/>
      <c r="G108" s="71"/>
      <c r="H108" s="93">
        <v>88</v>
      </c>
      <c r="I108" s="93">
        <v>88</v>
      </c>
      <c r="J108" s="93">
        <v>88</v>
      </c>
      <c r="K108" s="86"/>
      <c r="L108" s="4"/>
    </row>
    <row r="109" spans="1:14">
      <c r="A109" s="4"/>
      <c r="B109" s="148"/>
      <c r="C109" s="148"/>
      <c r="D109" s="38"/>
      <c r="E109" s="71" t="s">
        <v>167</v>
      </c>
      <c r="F109" s="71"/>
      <c r="G109" s="71"/>
      <c r="H109" s="93">
        <v>239</v>
      </c>
      <c r="I109" s="93">
        <v>239</v>
      </c>
      <c r="J109" s="93">
        <v>239</v>
      </c>
      <c r="K109" s="86"/>
      <c r="L109" s="4"/>
    </row>
    <row r="110" spans="1:14" s="12" customFormat="1">
      <c r="A110" s="4"/>
      <c r="B110" s="97"/>
      <c r="C110" s="97"/>
      <c r="D110" s="96"/>
      <c r="E110" s="71" t="s">
        <v>277</v>
      </c>
      <c r="F110" s="71"/>
      <c r="G110" s="71"/>
      <c r="H110" s="96">
        <v>329</v>
      </c>
      <c r="I110" s="96">
        <v>329</v>
      </c>
      <c r="J110" s="96">
        <v>329</v>
      </c>
      <c r="K110" s="86"/>
      <c r="L110" s="4"/>
    </row>
    <row r="111" spans="1:14" s="44" customFormat="1">
      <c r="A111" s="48"/>
      <c r="B111" s="67"/>
      <c r="C111" s="67" t="s">
        <v>230</v>
      </c>
      <c r="D111" s="48"/>
      <c r="E111" s="80"/>
      <c r="F111" s="80"/>
      <c r="G111" s="80"/>
      <c r="H111" s="56">
        <f>SUM(H85:H110)</f>
        <v>9540</v>
      </c>
      <c r="I111" s="56">
        <f>SUM(I85:I110)</f>
        <v>9540</v>
      </c>
      <c r="J111" s="56">
        <f>SUM(J85:J110)</f>
        <v>9540</v>
      </c>
      <c r="K111" s="47"/>
      <c r="L111" s="113"/>
      <c r="M111" s="99"/>
      <c r="N111" s="99"/>
    </row>
    <row r="112" spans="1:14" s="12" customFormat="1" ht="18" customHeight="1">
      <c r="A112" s="4"/>
      <c r="B112" s="53" t="s">
        <v>166</v>
      </c>
      <c r="C112" s="53" t="s">
        <v>244</v>
      </c>
      <c r="D112" s="38">
        <v>1</v>
      </c>
      <c r="E112" s="71" t="s">
        <v>273</v>
      </c>
      <c r="F112" s="71"/>
      <c r="G112" s="71"/>
      <c r="H112" s="38">
        <v>459</v>
      </c>
      <c r="I112" s="38">
        <v>459</v>
      </c>
      <c r="J112" s="38">
        <v>459</v>
      </c>
      <c r="K112" s="86"/>
      <c r="L112" s="115"/>
      <c r="M112" s="98"/>
      <c r="N112" s="98"/>
    </row>
    <row r="113" spans="1:14" s="44" customFormat="1">
      <c r="A113" s="48"/>
      <c r="B113" s="67"/>
      <c r="C113" s="67" t="s">
        <v>230</v>
      </c>
      <c r="D113" s="48"/>
      <c r="E113" s="80"/>
      <c r="F113" s="80"/>
      <c r="G113" s="80"/>
      <c r="H113" s="56">
        <v>459</v>
      </c>
      <c r="I113" s="56">
        <v>459</v>
      </c>
      <c r="J113" s="56">
        <v>459</v>
      </c>
      <c r="K113" s="47"/>
      <c r="L113" s="113"/>
      <c r="M113" s="99"/>
      <c r="N113" s="99"/>
    </row>
    <row r="114" spans="1:14" s="12" customFormat="1" ht="21.75" customHeight="1">
      <c r="A114" s="4"/>
      <c r="B114" s="53" t="s">
        <v>166</v>
      </c>
      <c r="C114" s="53" t="s">
        <v>246</v>
      </c>
      <c r="D114" s="38">
        <v>26</v>
      </c>
      <c r="E114" s="11" t="s">
        <v>247</v>
      </c>
      <c r="F114" s="11"/>
      <c r="G114" s="11"/>
      <c r="H114" s="93">
        <v>87</v>
      </c>
      <c r="I114" s="93">
        <v>87</v>
      </c>
      <c r="J114" s="93">
        <v>87</v>
      </c>
      <c r="K114" s="86"/>
      <c r="L114" s="4"/>
    </row>
    <row r="115" spans="1:14" s="12" customFormat="1">
      <c r="A115" s="4"/>
      <c r="B115" s="146"/>
      <c r="C115" s="146"/>
      <c r="D115" s="4"/>
      <c r="E115" s="4" t="s">
        <v>248</v>
      </c>
      <c r="F115" s="4"/>
      <c r="G115" s="4"/>
      <c r="H115" s="93">
        <v>559</v>
      </c>
      <c r="I115" s="93">
        <v>559</v>
      </c>
      <c r="J115" s="93">
        <v>559</v>
      </c>
      <c r="K115" s="86"/>
      <c r="L115" s="4"/>
    </row>
    <row r="116" spans="1:14" s="12" customFormat="1">
      <c r="A116" s="4"/>
      <c r="B116" s="147"/>
      <c r="C116" s="147"/>
      <c r="D116" s="4"/>
      <c r="E116" s="4" t="s">
        <v>249</v>
      </c>
      <c r="F116" s="4"/>
      <c r="G116" s="4"/>
      <c r="H116" s="93">
        <v>543</v>
      </c>
      <c r="I116" s="93">
        <v>543</v>
      </c>
      <c r="J116" s="93">
        <v>543</v>
      </c>
      <c r="K116" s="86"/>
      <c r="L116" s="4"/>
    </row>
    <row r="117" spans="1:14" s="12" customFormat="1">
      <c r="A117" s="4"/>
      <c r="B117" s="147"/>
      <c r="C117" s="147"/>
      <c r="D117" s="4"/>
      <c r="E117" s="4" t="s">
        <v>250</v>
      </c>
      <c r="F117" s="4"/>
      <c r="G117" s="4"/>
      <c r="H117" s="93">
        <v>782</v>
      </c>
      <c r="I117" s="93">
        <v>782</v>
      </c>
      <c r="J117" s="93">
        <v>782</v>
      </c>
      <c r="K117" s="86"/>
      <c r="L117" s="4"/>
    </row>
    <row r="118" spans="1:14" s="12" customFormat="1">
      <c r="A118" s="4"/>
      <c r="B118" s="147"/>
      <c r="C118" s="147"/>
      <c r="D118" s="4"/>
      <c r="E118" s="14" t="s">
        <v>251</v>
      </c>
      <c r="F118" s="14"/>
      <c r="G118" s="14"/>
      <c r="H118" s="93">
        <v>192</v>
      </c>
      <c r="I118" s="93">
        <v>192</v>
      </c>
      <c r="J118" s="93">
        <v>192</v>
      </c>
      <c r="K118" s="86"/>
      <c r="L118" s="4"/>
    </row>
    <row r="119" spans="1:14" s="12" customFormat="1">
      <c r="A119" s="4"/>
      <c r="B119" s="147"/>
      <c r="C119" s="147"/>
      <c r="D119" s="4"/>
      <c r="E119" s="14" t="s">
        <v>252</v>
      </c>
      <c r="F119" s="14"/>
      <c r="G119" s="14"/>
      <c r="H119" s="93">
        <v>181</v>
      </c>
      <c r="I119" s="93">
        <v>181</v>
      </c>
      <c r="J119" s="93">
        <v>181</v>
      </c>
      <c r="K119" s="86"/>
      <c r="L119" s="4"/>
    </row>
    <row r="120" spans="1:14" s="12" customFormat="1">
      <c r="A120" s="4"/>
      <c r="B120" s="147"/>
      <c r="C120" s="147"/>
      <c r="D120" s="4"/>
      <c r="E120" s="14" t="s">
        <v>253</v>
      </c>
      <c r="F120" s="14"/>
      <c r="G120" s="14"/>
      <c r="H120" s="93">
        <v>120</v>
      </c>
      <c r="I120" s="93">
        <v>120</v>
      </c>
      <c r="J120" s="93">
        <v>120</v>
      </c>
      <c r="K120" s="86"/>
      <c r="L120" s="4"/>
    </row>
    <row r="121" spans="1:14" s="12" customFormat="1">
      <c r="A121" s="4"/>
      <c r="B121" s="147"/>
      <c r="C121" s="147"/>
      <c r="D121" s="4"/>
      <c r="E121" s="14" t="s">
        <v>254</v>
      </c>
      <c r="F121" s="14"/>
      <c r="G121" s="14"/>
      <c r="H121" s="93">
        <v>268</v>
      </c>
      <c r="I121" s="93">
        <v>268</v>
      </c>
      <c r="J121" s="93">
        <v>268</v>
      </c>
      <c r="K121" s="86"/>
      <c r="L121" s="4"/>
    </row>
    <row r="122" spans="1:14" s="12" customFormat="1">
      <c r="A122" s="4"/>
      <c r="B122" s="147"/>
      <c r="C122" s="147"/>
      <c r="D122" s="4"/>
      <c r="E122" s="14" t="s">
        <v>255</v>
      </c>
      <c r="F122" s="14"/>
      <c r="G122" s="14"/>
      <c r="H122" s="93">
        <v>506</v>
      </c>
      <c r="I122" s="93">
        <v>506</v>
      </c>
      <c r="J122" s="93">
        <v>506</v>
      </c>
      <c r="K122" s="86"/>
      <c r="L122" s="4"/>
    </row>
    <row r="123" spans="1:14" s="12" customFormat="1">
      <c r="A123" s="4"/>
      <c r="B123" s="147"/>
      <c r="C123" s="147"/>
      <c r="D123" s="4"/>
      <c r="E123" s="14" t="s">
        <v>256</v>
      </c>
      <c r="F123" s="14"/>
      <c r="G123" s="14"/>
      <c r="H123" s="93">
        <v>316</v>
      </c>
      <c r="I123" s="93">
        <v>316</v>
      </c>
      <c r="J123" s="93">
        <v>316</v>
      </c>
      <c r="K123" s="86"/>
      <c r="L123" s="4"/>
    </row>
    <row r="124" spans="1:14" s="12" customFormat="1">
      <c r="A124" s="4"/>
      <c r="B124" s="147"/>
      <c r="C124" s="147"/>
      <c r="D124" s="4"/>
      <c r="E124" s="14" t="s">
        <v>257</v>
      </c>
      <c r="F124" s="14"/>
      <c r="G124" s="14"/>
      <c r="H124" s="93">
        <v>114</v>
      </c>
      <c r="I124" s="93">
        <v>114</v>
      </c>
      <c r="J124" s="93">
        <v>114</v>
      </c>
      <c r="K124" s="86"/>
      <c r="L124" s="4"/>
    </row>
    <row r="125" spans="1:14" s="12" customFormat="1">
      <c r="A125" s="4"/>
      <c r="B125" s="147"/>
      <c r="C125" s="147"/>
      <c r="D125" s="4"/>
      <c r="E125" s="14" t="s">
        <v>275</v>
      </c>
      <c r="F125" s="14"/>
      <c r="G125" s="14"/>
      <c r="H125" s="93">
        <v>50</v>
      </c>
      <c r="I125" s="93">
        <v>50</v>
      </c>
      <c r="J125" s="93">
        <v>50</v>
      </c>
      <c r="K125" s="86"/>
      <c r="L125" s="4"/>
    </row>
    <row r="126" spans="1:14" s="12" customFormat="1">
      <c r="A126" s="4"/>
      <c r="B126" s="147"/>
      <c r="C126" s="147"/>
      <c r="D126" s="4"/>
      <c r="E126" s="14" t="s">
        <v>258</v>
      </c>
      <c r="F126" s="14"/>
      <c r="G126" s="14"/>
      <c r="H126" s="93">
        <v>514</v>
      </c>
      <c r="I126" s="93">
        <v>514</v>
      </c>
      <c r="J126" s="93">
        <v>514</v>
      </c>
      <c r="K126" s="86"/>
      <c r="L126" s="4"/>
    </row>
    <row r="127" spans="1:14" s="12" customFormat="1">
      <c r="A127" s="4"/>
      <c r="B127" s="147"/>
      <c r="C127" s="147"/>
      <c r="D127" s="4"/>
      <c r="E127" s="14" t="s">
        <v>259</v>
      </c>
      <c r="F127" s="14"/>
      <c r="G127" s="14"/>
      <c r="H127" s="93">
        <v>818</v>
      </c>
      <c r="I127" s="93">
        <v>818</v>
      </c>
      <c r="J127" s="93">
        <v>818</v>
      </c>
      <c r="K127" s="86"/>
      <c r="L127" s="4"/>
    </row>
    <row r="128" spans="1:14" s="12" customFormat="1">
      <c r="A128" s="4"/>
      <c r="B128" s="147"/>
      <c r="C128" s="147"/>
      <c r="D128" s="4"/>
      <c r="E128" s="14" t="s">
        <v>246</v>
      </c>
      <c r="F128" s="14"/>
      <c r="G128" s="14"/>
      <c r="H128" s="93">
        <v>1160</v>
      </c>
      <c r="I128" s="93">
        <v>1160</v>
      </c>
      <c r="J128" s="93">
        <v>1160</v>
      </c>
      <c r="K128" s="86"/>
      <c r="L128" s="4"/>
    </row>
    <row r="129" spans="1:14" s="12" customFormat="1">
      <c r="A129" s="4"/>
      <c r="B129" s="147"/>
      <c r="C129" s="147"/>
      <c r="D129" s="4"/>
      <c r="E129" s="14" t="s">
        <v>260</v>
      </c>
      <c r="F129" s="14"/>
      <c r="G129" s="14"/>
      <c r="H129" s="93">
        <v>155</v>
      </c>
      <c r="I129" s="93">
        <v>155</v>
      </c>
      <c r="J129" s="93">
        <v>155</v>
      </c>
      <c r="K129" s="86"/>
      <c r="L129" s="4"/>
    </row>
    <row r="130" spans="1:14" s="12" customFormat="1">
      <c r="A130" s="4"/>
      <c r="B130" s="147"/>
      <c r="C130" s="147"/>
      <c r="D130" s="4"/>
      <c r="E130" s="14" t="s">
        <v>261</v>
      </c>
      <c r="F130" s="14"/>
      <c r="G130" s="14"/>
      <c r="H130" s="93">
        <v>172</v>
      </c>
      <c r="I130" s="93">
        <v>172</v>
      </c>
      <c r="J130" s="93">
        <v>172</v>
      </c>
      <c r="K130" s="86"/>
      <c r="L130" s="4"/>
    </row>
    <row r="131" spans="1:14" s="12" customFormat="1">
      <c r="A131" s="4"/>
      <c r="B131" s="147"/>
      <c r="C131" s="147"/>
      <c r="D131" s="4"/>
      <c r="E131" s="14" t="s">
        <v>262</v>
      </c>
      <c r="F131" s="14"/>
      <c r="G131" s="14"/>
      <c r="H131" s="93">
        <v>535</v>
      </c>
      <c r="I131" s="93">
        <v>535</v>
      </c>
      <c r="J131" s="93">
        <v>535</v>
      </c>
      <c r="K131" s="86"/>
      <c r="L131" s="4"/>
    </row>
    <row r="132" spans="1:14" s="12" customFormat="1">
      <c r="A132" s="4"/>
      <c r="B132" s="147"/>
      <c r="C132" s="147"/>
      <c r="D132" s="4"/>
      <c r="E132" s="14" t="s">
        <v>263</v>
      </c>
      <c r="F132" s="14"/>
      <c r="G132" s="14"/>
      <c r="H132" s="93">
        <v>342</v>
      </c>
      <c r="I132" s="93">
        <v>342</v>
      </c>
      <c r="J132" s="93">
        <v>342</v>
      </c>
      <c r="K132" s="86"/>
      <c r="L132" s="4"/>
    </row>
    <row r="133" spans="1:14" s="12" customFormat="1">
      <c r="A133" s="4"/>
      <c r="B133" s="147"/>
      <c r="C133" s="147"/>
      <c r="D133" s="4"/>
      <c r="E133" s="14" t="s">
        <v>264</v>
      </c>
      <c r="F133" s="14"/>
      <c r="G133" s="14"/>
      <c r="H133" s="93">
        <v>273</v>
      </c>
      <c r="I133" s="93">
        <v>273</v>
      </c>
      <c r="J133" s="93">
        <v>273</v>
      </c>
      <c r="K133" s="86"/>
      <c r="L133" s="4"/>
    </row>
    <row r="134" spans="1:14" s="12" customFormat="1">
      <c r="A134" s="4"/>
      <c r="B134" s="147"/>
      <c r="C134" s="147"/>
      <c r="D134" s="4"/>
      <c r="E134" s="14" t="s">
        <v>265</v>
      </c>
      <c r="F134" s="14"/>
      <c r="G134" s="14"/>
      <c r="H134" s="93">
        <v>119</v>
      </c>
      <c r="I134" s="93">
        <v>119</v>
      </c>
      <c r="J134" s="93">
        <v>119</v>
      </c>
      <c r="K134" s="86"/>
      <c r="L134" s="4"/>
    </row>
    <row r="135" spans="1:14" s="12" customFormat="1">
      <c r="A135" s="4"/>
      <c r="B135" s="147"/>
      <c r="C135" s="147"/>
      <c r="D135" s="4"/>
      <c r="E135" s="14" t="s">
        <v>266</v>
      </c>
      <c r="F135" s="14"/>
      <c r="G135" s="14"/>
      <c r="H135" s="93">
        <v>684</v>
      </c>
      <c r="I135" s="93">
        <v>684</v>
      </c>
      <c r="J135" s="93">
        <v>684</v>
      </c>
      <c r="K135" s="86"/>
      <c r="L135" s="4"/>
    </row>
    <row r="136" spans="1:14" s="12" customFormat="1">
      <c r="A136" s="4"/>
      <c r="B136" s="147"/>
      <c r="C136" s="147"/>
      <c r="D136" s="4"/>
      <c r="E136" s="14" t="s">
        <v>267</v>
      </c>
      <c r="F136" s="14"/>
      <c r="G136" s="14"/>
      <c r="H136" s="93">
        <v>391</v>
      </c>
      <c r="I136" s="93">
        <v>391</v>
      </c>
      <c r="J136" s="93">
        <v>391</v>
      </c>
      <c r="K136" s="86"/>
      <c r="L136" s="4"/>
    </row>
    <row r="137" spans="1:14" s="12" customFormat="1">
      <c r="A137" s="4"/>
      <c r="B137" s="147"/>
      <c r="C137" s="147"/>
      <c r="D137" s="4"/>
      <c r="E137" s="14" t="s">
        <v>268</v>
      </c>
      <c r="F137" s="14"/>
      <c r="G137" s="14"/>
      <c r="H137" s="93">
        <v>124</v>
      </c>
      <c r="I137" s="93">
        <v>124</v>
      </c>
      <c r="J137" s="93">
        <v>124</v>
      </c>
      <c r="K137" s="86"/>
      <c r="L137" s="4"/>
    </row>
    <row r="138" spans="1:14" s="12" customFormat="1">
      <c r="A138" s="4"/>
      <c r="B138" s="147"/>
      <c r="C138" s="147"/>
      <c r="D138" s="4"/>
      <c r="E138" s="14" t="s">
        <v>269</v>
      </c>
      <c r="F138" s="14"/>
      <c r="G138" s="14"/>
      <c r="H138" s="93">
        <v>436</v>
      </c>
      <c r="I138" s="93">
        <v>436</v>
      </c>
      <c r="J138" s="93">
        <v>436</v>
      </c>
      <c r="K138" s="86"/>
      <c r="L138" s="4"/>
    </row>
    <row r="139" spans="1:14" s="12" customFormat="1">
      <c r="A139" s="4"/>
      <c r="B139" s="148"/>
      <c r="C139" s="148"/>
      <c r="D139" s="4"/>
      <c r="E139" s="14" t="s">
        <v>270</v>
      </c>
      <c r="F139" s="14"/>
      <c r="G139" s="14"/>
      <c r="H139" s="93">
        <v>216</v>
      </c>
      <c r="I139" s="93">
        <v>216</v>
      </c>
      <c r="J139" s="93">
        <v>216</v>
      </c>
      <c r="K139" s="86"/>
      <c r="L139" s="4"/>
    </row>
    <row r="140" spans="1:14" s="44" customFormat="1">
      <c r="A140" s="41"/>
      <c r="B140" s="65"/>
      <c r="C140" s="64" t="s">
        <v>229</v>
      </c>
      <c r="D140" s="48"/>
      <c r="E140" s="80"/>
      <c r="F140" s="80"/>
      <c r="G140" s="80"/>
      <c r="H140" s="42">
        <f>SUM(H114:H139)</f>
        <v>9657</v>
      </c>
      <c r="I140" s="42">
        <f>SUM(I114:I139)</f>
        <v>9657</v>
      </c>
      <c r="J140" s="42">
        <f>SUM(J114:J139)</f>
        <v>9657</v>
      </c>
      <c r="K140" s="47"/>
      <c r="L140" s="113"/>
      <c r="M140" s="99"/>
      <c r="N140" s="99"/>
    </row>
    <row r="141" spans="1:14" s="44" customFormat="1">
      <c r="A141" s="41"/>
      <c r="B141" s="65" t="s">
        <v>233</v>
      </c>
      <c r="C141" s="64" t="s">
        <v>166</v>
      </c>
      <c r="D141" s="48"/>
      <c r="E141" s="80"/>
      <c r="F141" s="80"/>
      <c r="G141" s="80"/>
      <c r="H141" s="42">
        <f>H111+H113+H140</f>
        <v>19656</v>
      </c>
      <c r="I141" s="42">
        <f>I111+I113+I140</f>
        <v>19656</v>
      </c>
      <c r="J141" s="42">
        <f>J111+J113+J140</f>
        <v>19656</v>
      </c>
      <c r="K141" s="47"/>
      <c r="L141" s="113"/>
      <c r="M141" s="99"/>
      <c r="N141" s="99"/>
    </row>
    <row r="142" spans="1:14">
      <c r="A142" s="22"/>
      <c r="B142" s="150"/>
      <c r="C142" s="150"/>
      <c r="D142" s="22"/>
      <c r="E142" s="81" t="s">
        <v>88</v>
      </c>
      <c r="F142" s="81">
        <v>535</v>
      </c>
      <c r="G142" s="81">
        <v>7</v>
      </c>
      <c r="H142" s="38">
        <v>29</v>
      </c>
      <c r="I142" s="38">
        <v>29</v>
      </c>
      <c r="J142" s="55">
        <v>29</v>
      </c>
      <c r="K142" s="86"/>
      <c r="L142" s="115"/>
      <c r="M142" s="98"/>
      <c r="N142" s="98"/>
    </row>
    <row r="143" spans="1:14">
      <c r="A143" s="22"/>
      <c r="B143" s="150"/>
      <c r="C143" s="150"/>
      <c r="D143" s="22"/>
      <c r="E143" s="81" t="s">
        <v>89</v>
      </c>
      <c r="F143" s="81">
        <v>1107</v>
      </c>
      <c r="G143" s="81">
        <v>6</v>
      </c>
      <c r="H143" s="38">
        <v>29</v>
      </c>
      <c r="I143" s="38">
        <v>29</v>
      </c>
      <c r="J143" s="55">
        <v>29</v>
      </c>
      <c r="K143" s="86"/>
      <c r="L143" s="115"/>
      <c r="M143" s="98"/>
      <c r="N143" s="98"/>
    </row>
    <row r="144" spans="1:14">
      <c r="A144" s="22"/>
      <c r="B144" s="151"/>
      <c r="C144" s="151"/>
      <c r="D144" s="22"/>
      <c r="E144" s="81" t="s">
        <v>90</v>
      </c>
      <c r="F144" s="81">
        <v>1576</v>
      </c>
      <c r="G144" s="81">
        <v>5</v>
      </c>
      <c r="H144" s="38">
        <v>3</v>
      </c>
      <c r="I144" s="38">
        <v>3</v>
      </c>
      <c r="J144" s="55">
        <v>3</v>
      </c>
      <c r="K144" s="86"/>
      <c r="L144" s="115"/>
      <c r="M144" s="98"/>
      <c r="N144" s="98"/>
    </row>
    <row r="145" spans="1:14" s="44" customFormat="1">
      <c r="A145" s="48"/>
      <c r="B145" s="67"/>
      <c r="C145" s="67" t="s">
        <v>230</v>
      </c>
      <c r="D145" s="48"/>
      <c r="E145" s="80"/>
      <c r="F145" s="80"/>
      <c r="G145" s="80"/>
      <c r="H145" s="56">
        <f>SUM(H142:H144)</f>
        <v>61</v>
      </c>
      <c r="I145" s="56">
        <f t="shared" ref="I145:J145" si="5">SUM(I142:I144)</f>
        <v>61</v>
      </c>
      <c r="J145" s="56">
        <f t="shared" si="5"/>
        <v>61</v>
      </c>
      <c r="K145" s="47"/>
      <c r="L145" s="113"/>
      <c r="M145" s="99"/>
      <c r="N145" s="99"/>
    </row>
    <row r="146" spans="1:14">
      <c r="A146" s="22">
        <v>19</v>
      </c>
      <c r="B146" s="66" t="s">
        <v>162</v>
      </c>
      <c r="C146" s="66" t="s">
        <v>132</v>
      </c>
      <c r="D146" s="22">
        <v>4</v>
      </c>
      <c r="E146" s="53" t="s">
        <v>133</v>
      </c>
      <c r="F146" s="53">
        <v>2749</v>
      </c>
      <c r="G146" s="53">
        <v>17</v>
      </c>
      <c r="H146" s="38">
        <v>60</v>
      </c>
      <c r="I146" s="38">
        <v>60</v>
      </c>
      <c r="J146" s="55">
        <v>60</v>
      </c>
      <c r="K146" s="86"/>
      <c r="L146" s="115"/>
      <c r="M146" s="98"/>
      <c r="N146" s="98"/>
    </row>
    <row r="147" spans="1:14">
      <c r="A147" s="22"/>
      <c r="B147" s="149"/>
      <c r="C147" s="149"/>
      <c r="D147" s="22"/>
      <c r="E147" s="53" t="s">
        <v>134</v>
      </c>
      <c r="F147" s="53">
        <v>337</v>
      </c>
      <c r="G147" s="53">
        <v>1</v>
      </c>
      <c r="H147" s="38">
        <v>1</v>
      </c>
      <c r="I147" s="38">
        <v>1</v>
      </c>
      <c r="J147" s="55">
        <v>1</v>
      </c>
      <c r="K147" s="86"/>
      <c r="L147" s="115"/>
      <c r="M147" s="98"/>
      <c r="N147" s="98"/>
    </row>
    <row r="148" spans="1:14">
      <c r="A148" s="22"/>
      <c r="B148" s="150"/>
      <c r="C148" s="150"/>
      <c r="D148" s="22"/>
      <c r="E148" s="53" t="s">
        <v>135</v>
      </c>
      <c r="F148" s="53">
        <v>2131</v>
      </c>
      <c r="G148" s="53">
        <v>13</v>
      </c>
      <c r="H148" s="38">
        <v>23</v>
      </c>
      <c r="I148" s="38">
        <v>23</v>
      </c>
      <c r="J148" s="55">
        <v>23</v>
      </c>
      <c r="K148" s="86"/>
      <c r="L148" s="115"/>
      <c r="M148" s="98"/>
      <c r="N148" s="98"/>
    </row>
    <row r="149" spans="1:14">
      <c r="A149" s="22"/>
      <c r="B149" s="151"/>
      <c r="C149" s="151"/>
      <c r="D149" s="22"/>
      <c r="E149" s="53" t="s">
        <v>136</v>
      </c>
      <c r="F149" s="53">
        <v>1564</v>
      </c>
      <c r="G149" s="53">
        <v>13</v>
      </c>
      <c r="H149" s="38">
        <v>64</v>
      </c>
      <c r="I149" s="38">
        <v>64</v>
      </c>
      <c r="J149" s="55">
        <v>64</v>
      </c>
      <c r="K149" s="86"/>
      <c r="L149" s="115"/>
      <c r="M149" s="98"/>
      <c r="N149" s="98"/>
    </row>
    <row r="150" spans="1:14" s="44" customFormat="1">
      <c r="A150" s="48"/>
      <c r="B150" s="67"/>
      <c r="C150" s="67" t="s">
        <v>230</v>
      </c>
      <c r="D150" s="48"/>
      <c r="E150" s="80"/>
      <c r="F150" s="80"/>
      <c r="G150" s="80"/>
      <c r="H150" s="56">
        <f>SUM(H146:H149)</f>
        <v>148</v>
      </c>
      <c r="I150" s="56">
        <f t="shared" ref="I150:J150" si="6">SUM(I146:I149)</f>
        <v>148</v>
      </c>
      <c r="J150" s="56">
        <f t="shared" si="6"/>
        <v>148</v>
      </c>
      <c r="K150" s="47"/>
      <c r="L150" s="113"/>
      <c r="M150" s="99"/>
      <c r="N150" s="99"/>
    </row>
    <row r="151" spans="1:14">
      <c r="A151" s="22">
        <v>20</v>
      </c>
      <c r="B151" s="66" t="s">
        <v>162</v>
      </c>
      <c r="C151" s="66" t="s">
        <v>137</v>
      </c>
      <c r="D151" s="22">
        <v>11</v>
      </c>
      <c r="E151" s="53" t="s">
        <v>137</v>
      </c>
      <c r="F151" s="53">
        <v>5660</v>
      </c>
      <c r="G151" s="53">
        <v>6</v>
      </c>
      <c r="H151" s="38">
        <v>338</v>
      </c>
      <c r="I151" s="38">
        <v>338</v>
      </c>
      <c r="J151" s="55">
        <v>338</v>
      </c>
      <c r="K151" s="86"/>
      <c r="L151" s="4"/>
    </row>
    <row r="152" spans="1:14">
      <c r="A152" s="22"/>
      <c r="B152" s="149"/>
      <c r="C152" s="149"/>
      <c r="D152" s="22"/>
      <c r="E152" s="53" t="s">
        <v>138</v>
      </c>
      <c r="F152" s="53">
        <v>1008</v>
      </c>
      <c r="G152" s="53">
        <v>11</v>
      </c>
      <c r="H152" s="38">
        <v>95</v>
      </c>
      <c r="I152" s="38">
        <v>95</v>
      </c>
      <c r="J152" s="55">
        <v>95</v>
      </c>
      <c r="K152" s="86"/>
      <c r="L152" s="4"/>
    </row>
    <row r="153" spans="1:14">
      <c r="A153" s="22"/>
      <c r="B153" s="150"/>
      <c r="C153" s="150"/>
      <c r="D153" s="22"/>
      <c r="E153" s="53" t="s">
        <v>139</v>
      </c>
      <c r="F153" s="53">
        <v>3686</v>
      </c>
      <c r="G153" s="53">
        <v>15</v>
      </c>
      <c r="H153" s="38">
        <v>125</v>
      </c>
      <c r="I153" s="38">
        <v>125</v>
      </c>
      <c r="J153" s="55">
        <v>125</v>
      </c>
      <c r="K153" s="86"/>
      <c r="L153" s="4"/>
    </row>
    <row r="154" spans="1:14">
      <c r="A154" s="22"/>
      <c r="B154" s="150"/>
      <c r="C154" s="150"/>
      <c r="D154" s="22"/>
      <c r="E154" s="53" t="s">
        <v>140</v>
      </c>
      <c r="F154" s="53">
        <v>929</v>
      </c>
      <c r="G154" s="53">
        <v>2</v>
      </c>
      <c r="H154" s="38">
        <v>79</v>
      </c>
      <c r="I154" s="38">
        <v>79</v>
      </c>
      <c r="J154" s="55">
        <v>79</v>
      </c>
      <c r="K154" s="86"/>
      <c r="L154" s="4"/>
    </row>
    <row r="155" spans="1:14">
      <c r="A155" s="22"/>
      <c r="B155" s="150"/>
      <c r="C155" s="150"/>
      <c r="D155" s="22"/>
      <c r="E155" s="53" t="s">
        <v>141</v>
      </c>
      <c r="F155" s="53">
        <v>1489</v>
      </c>
      <c r="G155" s="53">
        <v>11</v>
      </c>
      <c r="H155" s="38">
        <v>14</v>
      </c>
      <c r="I155" s="38">
        <v>14</v>
      </c>
      <c r="J155" s="55">
        <v>14</v>
      </c>
      <c r="K155" s="86"/>
      <c r="L155" s="4"/>
    </row>
    <row r="156" spans="1:14">
      <c r="A156" s="22"/>
      <c r="B156" s="150"/>
      <c r="C156" s="150"/>
      <c r="D156" s="22"/>
      <c r="E156" s="53" t="s">
        <v>142</v>
      </c>
      <c r="F156" s="53">
        <v>1006</v>
      </c>
      <c r="G156" s="53">
        <v>15</v>
      </c>
      <c r="H156" s="38">
        <v>31</v>
      </c>
      <c r="I156" s="38">
        <v>31</v>
      </c>
      <c r="J156" s="55">
        <v>31</v>
      </c>
      <c r="K156" s="86"/>
      <c r="L156" s="4"/>
    </row>
    <row r="157" spans="1:14">
      <c r="A157" s="22"/>
      <c r="B157" s="150"/>
      <c r="C157" s="150"/>
      <c r="D157" s="22"/>
      <c r="E157" s="53" t="s">
        <v>143</v>
      </c>
      <c r="F157" s="53">
        <v>939</v>
      </c>
      <c r="G157" s="53">
        <v>1</v>
      </c>
      <c r="H157" s="38">
        <v>72</v>
      </c>
      <c r="I157" s="38">
        <v>72</v>
      </c>
      <c r="J157" s="55">
        <v>72</v>
      </c>
      <c r="K157" s="86"/>
      <c r="L157" s="4"/>
    </row>
    <row r="158" spans="1:14">
      <c r="A158" s="22"/>
      <c r="B158" s="150"/>
      <c r="C158" s="150"/>
      <c r="D158" s="22"/>
      <c r="E158" s="53" t="s">
        <v>144</v>
      </c>
      <c r="F158" s="53">
        <v>1303</v>
      </c>
      <c r="G158" s="53">
        <v>7</v>
      </c>
      <c r="H158" s="38">
        <v>58</v>
      </c>
      <c r="I158" s="38">
        <v>58</v>
      </c>
      <c r="J158" s="55">
        <v>58</v>
      </c>
      <c r="K158" s="86"/>
      <c r="L158" s="4"/>
    </row>
    <row r="159" spans="1:14">
      <c r="A159" s="22"/>
      <c r="B159" s="150"/>
      <c r="C159" s="150"/>
      <c r="D159" s="22"/>
      <c r="E159" s="53" t="s">
        <v>145</v>
      </c>
      <c r="F159" s="53">
        <v>570</v>
      </c>
      <c r="G159" s="53">
        <v>4</v>
      </c>
      <c r="H159" s="38">
        <v>81</v>
      </c>
      <c r="I159" s="38">
        <v>81</v>
      </c>
      <c r="J159" s="55">
        <v>81</v>
      </c>
      <c r="K159" s="86"/>
      <c r="L159" s="4"/>
    </row>
    <row r="160" spans="1:14">
      <c r="A160" s="22"/>
      <c r="B160" s="150"/>
      <c r="C160" s="150"/>
      <c r="D160" s="22"/>
      <c r="E160" s="53" t="s">
        <v>146</v>
      </c>
      <c r="F160" s="53">
        <v>418</v>
      </c>
      <c r="G160" s="53">
        <v>10</v>
      </c>
      <c r="H160" s="38">
        <v>94</v>
      </c>
      <c r="I160" s="38">
        <v>94</v>
      </c>
      <c r="J160" s="55">
        <v>94</v>
      </c>
      <c r="K160" s="86"/>
      <c r="L160" s="4"/>
    </row>
    <row r="161" spans="1:14" ht="45">
      <c r="A161" s="22"/>
      <c r="B161" s="151"/>
      <c r="C161" s="151"/>
      <c r="D161" s="22"/>
      <c r="E161" s="83" t="s">
        <v>238</v>
      </c>
      <c r="F161" s="83"/>
      <c r="G161" s="83"/>
      <c r="H161" s="38"/>
      <c r="I161" s="38"/>
      <c r="J161" s="88"/>
      <c r="K161" s="85" t="s">
        <v>239</v>
      </c>
      <c r="L161" s="4" t="s">
        <v>318</v>
      </c>
    </row>
    <row r="162" spans="1:14" s="44" customFormat="1">
      <c r="A162" s="41"/>
      <c r="B162" s="65"/>
      <c r="C162" s="64" t="s">
        <v>229</v>
      </c>
      <c r="D162" s="48"/>
      <c r="E162" s="80"/>
      <c r="F162" s="80"/>
      <c r="G162" s="80"/>
      <c r="H162" s="42">
        <f>SUM(H151:H161)</f>
        <v>987</v>
      </c>
      <c r="I162" s="42">
        <f t="shared" ref="I162:J162" si="7">SUM(I151:I161)</f>
        <v>987</v>
      </c>
      <c r="J162" s="42">
        <f t="shared" si="7"/>
        <v>987</v>
      </c>
      <c r="K162" s="47"/>
      <c r="L162" s="113"/>
      <c r="M162" s="99"/>
      <c r="N162" s="99"/>
    </row>
    <row r="163" spans="1:14" s="44" customFormat="1">
      <c r="A163" s="41"/>
      <c r="B163" s="65" t="s">
        <v>233</v>
      </c>
      <c r="C163" s="64" t="s">
        <v>162</v>
      </c>
      <c r="D163" s="48"/>
      <c r="E163" s="80"/>
      <c r="F163" s="80"/>
      <c r="G163" s="80"/>
      <c r="H163" s="42">
        <f>H145+H150+H162</f>
        <v>1196</v>
      </c>
      <c r="I163" s="42">
        <f t="shared" ref="I163:J163" si="8">I145+I150+I162</f>
        <v>1196</v>
      </c>
      <c r="J163" s="42">
        <f t="shared" si="8"/>
        <v>1196</v>
      </c>
      <c r="K163" s="47"/>
      <c r="L163" s="113"/>
      <c r="M163" s="99"/>
      <c r="N163" s="99"/>
    </row>
    <row r="164" spans="1:14" ht="60">
      <c r="A164" s="4"/>
      <c r="B164" s="53" t="s">
        <v>164</v>
      </c>
      <c r="C164" s="78" t="s">
        <v>163</v>
      </c>
      <c r="D164" s="22">
        <v>6</v>
      </c>
      <c r="E164" s="81" t="s">
        <v>93</v>
      </c>
      <c r="F164" s="81">
        <v>3264</v>
      </c>
      <c r="G164" s="81">
        <v>9</v>
      </c>
      <c r="H164" s="38">
        <v>285</v>
      </c>
      <c r="I164" s="38">
        <v>285</v>
      </c>
      <c r="J164" s="55">
        <v>0</v>
      </c>
      <c r="K164" s="85" t="s">
        <v>243</v>
      </c>
      <c r="L164" s="4"/>
    </row>
    <row r="165" spans="1:14" s="12" customFormat="1">
      <c r="A165" s="4"/>
      <c r="B165" s="106"/>
      <c r="C165" s="78"/>
      <c r="D165" s="104"/>
      <c r="E165" s="81" t="s">
        <v>302</v>
      </c>
      <c r="F165" s="81">
        <v>421</v>
      </c>
      <c r="G165" s="81">
        <v>13</v>
      </c>
      <c r="H165" s="105">
        <v>44</v>
      </c>
      <c r="I165" s="105"/>
      <c r="J165" s="55"/>
      <c r="K165" s="85"/>
      <c r="L165" s="4" t="s">
        <v>318</v>
      </c>
    </row>
    <row r="166" spans="1:14" s="12" customFormat="1">
      <c r="A166" s="4"/>
      <c r="B166" s="106"/>
      <c r="C166" s="78"/>
      <c r="D166" s="104"/>
      <c r="E166" s="81" t="s">
        <v>301</v>
      </c>
      <c r="F166" s="81">
        <v>24</v>
      </c>
      <c r="G166" s="81">
        <v>9</v>
      </c>
      <c r="H166" s="105">
        <v>2</v>
      </c>
      <c r="I166" s="105"/>
      <c r="J166" s="55"/>
      <c r="K166" s="85"/>
      <c r="L166" s="4" t="s">
        <v>318</v>
      </c>
    </row>
    <row r="167" spans="1:14" s="12" customFormat="1">
      <c r="A167" s="4"/>
      <c r="B167" s="106"/>
      <c r="C167" s="78"/>
      <c r="D167" s="104"/>
      <c r="E167" s="81" t="s">
        <v>303</v>
      </c>
      <c r="F167" s="81">
        <v>359</v>
      </c>
      <c r="G167" s="81">
        <v>14</v>
      </c>
      <c r="H167" s="105">
        <v>65</v>
      </c>
      <c r="I167" s="105"/>
      <c r="J167" s="55"/>
      <c r="K167" s="85"/>
      <c r="L167" s="4" t="s">
        <v>318</v>
      </c>
    </row>
    <row r="168" spans="1:14" s="12" customFormat="1">
      <c r="A168" s="4"/>
      <c r="B168" s="106"/>
      <c r="C168" s="78"/>
      <c r="D168" s="104"/>
      <c r="E168" s="81" t="s">
        <v>304</v>
      </c>
      <c r="F168" s="81">
        <v>671</v>
      </c>
      <c r="G168" s="81">
        <v>15</v>
      </c>
      <c r="H168" s="105">
        <v>74</v>
      </c>
      <c r="I168" s="105"/>
      <c r="J168" s="55"/>
      <c r="K168" s="85"/>
      <c r="L168" s="4" t="s">
        <v>318</v>
      </c>
    </row>
    <row r="169" spans="1:14" s="12" customFormat="1">
      <c r="A169" s="4"/>
      <c r="B169" s="106"/>
      <c r="C169" s="78"/>
      <c r="D169" s="104"/>
      <c r="E169" s="81" t="s">
        <v>305</v>
      </c>
      <c r="F169" s="81">
        <v>316</v>
      </c>
      <c r="G169" s="81">
        <v>2</v>
      </c>
      <c r="H169" s="105">
        <v>110</v>
      </c>
      <c r="I169" s="105"/>
      <c r="J169" s="55"/>
      <c r="K169" s="85"/>
      <c r="L169" s="4" t="s">
        <v>318</v>
      </c>
    </row>
    <row r="170" spans="1:14" ht="21" customHeight="1">
      <c r="A170" s="14"/>
      <c r="B170" s="146"/>
      <c r="C170" s="71" t="s">
        <v>170</v>
      </c>
      <c r="D170" s="22">
        <v>28</v>
      </c>
      <c r="E170" s="71" t="s">
        <v>170</v>
      </c>
      <c r="F170" s="71">
        <v>8981</v>
      </c>
      <c r="G170" s="71">
        <v>8</v>
      </c>
      <c r="H170" s="38">
        <v>375</v>
      </c>
      <c r="I170" s="38">
        <v>375</v>
      </c>
      <c r="J170" s="55">
        <v>0</v>
      </c>
      <c r="K170" s="86"/>
      <c r="L170" s="4"/>
    </row>
    <row r="171" spans="1:14">
      <c r="A171" s="4"/>
      <c r="B171" s="147"/>
      <c r="C171" s="152"/>
      <c r="D171" s="4"/>
      <c r="E171" s="71" t="s">
        <v>178</v>
      </c>
      <c r="F171" s="71">
        <v>7181</v>
      </c>
      <c r="G171" s="71">
        <v>17</v>
      </c>
      <c r="H171" s="38">
        <v>331</v>
      </c>
      <c r="I171" s="38">
        <v>331</v>
      </c>
      <c r="J171" s="55">
        <v>0</v>
      </c>
      <c r="K171" s="86"/>
      <c r="L171" s="4"/>
    </row>
    <row r="172" spans="1:14">
      <c r="A172" s="4"/>
      <c r="B172" s="147"/>
      <c r="C172" s="153"/>
      <c r="D172" s="4"/>
      <c r="E172" s="71" t="s">
        <v>179</v>
      </c>
      <c r="F172" s="71">
        <v>4651</v>
      </c>
      <c r="G172" s="71">
        <v>4</v>
      </c>
      <c r="H172" s="38">
        <v>149</v>
      </c>
      <c r="I172" s="38">
        <v>149</v>
      </c>
      <c r="J172" s="55">
        <v>0</v>
      </c>
      <c r="K172" s="86"/>
      <c r="L172" s="4"/>
    </row>
    <row r="173" spans="1:14">
      <c r="A173" s="4"/>
      <c r="B173" s="147"/>
      <c r="C173" s="153"/>
      <c r="D173" s="4"/>
      <c r="E173" s="71" t="s">
        <v>180</v>
      </c>
      <c r="F173" s="71">
        <v>1924</v>
      </c>
      <c r="G173" s="71">
        <v>12</v>
      </c>
      <c r="H173" s="38">
        <v>73</v>
      </c>
      <c r="I173" s="38">
        <v>73</v>
      </c>
      <c r="J173" s="55">
        <v>0</v>
      </c>
      <c r="K173" s="86"/>
      <c r="L173" s="4"/>
    </row>
    <row r="174" spans="1:14">
      <c r="A174" s="4"/>
      <c r="B174" s="147"/>
      <c r="C174" s="153"/>
      <c r="D174" s="4"/>
      <c r="E174" s="71" t="s">
        <v>181</v>
      </c>
      <c r="F174" s="71">
        <v>5056</v>
      </c>
      <c r="G174" s="71">
        <v>1</v>
      </c>
      <c r="H174" s="38">
        <v>492</v>
      </c>
      <c r="I174" s="38">
        <v>492</v>
      </c>
      <c r="J174" s="55">
        <v>0</v>
      </c>
      <c r="K174" s="86"/>
      <c r="L174" s="4"/>
    </row>
    <row r="175" spans="1:14">
      <c r="A175" s="4"/>
      <c r="B175" s="147"/>
      <c r="C175" s="153"/>
      <c r="D175" s="4"/>
      <c r="E175" s="71" t="s">
        <v>182</v>
      </c>
      <c r="F175" s="71">
        <v>6596</v>
      </c>
      <c r="G175" s="71">
        <v>8</v>
      </c>
      <c r="H175" s="38">
        <v>155</v>
      </c>
      <c r="I175" s="38">
        <v>155</v>
      </c>
      <c r="J175" s="55">
        <v>0</v>
      </c>
      <c r="K175" s="86"/>
      <c r="L175" s="4"/>
    </row>
    <row r="176" spans="1:14">
      <c r="A176" s="4"/>
      <c r="B176" s="147"/>
      <c r="C176" s="153"/>
      <c r="D176" s="4"/>
      <c r="E176" s="71" t="s">
        <v>183</v>
      </c>
      <c r="F176" s="71">
        <v>1788</v>
      </c>
      <c r="G176" s="71">
        <v>7</v>
      </c>
      <c r="H176" s="38">
        <v>10</v>
      </c>
      <c r="I176" s="38">
        <v>10</v>
      </c>
      <c r="J176" s="55">
        <v>0</v>
      </c>
      <c r="K176" s="86"/>
      <c r="L176" s="4"/>
    </row>
    <row r="177" spans="1:12">
      <c r="A177" s="4"/>
      <c r="B177" s="147"/>
      <c r="C177" s="153"/>
      <c r="D177" s="4"/>
      <c r="E177" s="71" t="s">
        <v>184</v>
      </c>
      <c r="F177" s="71">
        <v>4929</v>
      </c>
      <c r="G177" s="71">
        <v>15</v>
      </c>
      <c r="H177" s="38">
        <v>420</v>
      </c>
      <c r="I177" s="38">
        <v>420</v>
      </c>
      <c r="J177" s="55">
        <v>0</v>
      </c>
      <c r="K177" s="86"/>
      <c r="L177" s="4"/>
    </row>
    <row r="178" spans="1:12">
      <c r="A178" s="4"/>
      <c r="B178" s="147"/>
      <c r="C178" s="153"/>
      <c r="D178" s="4"/>
      <c r="E178" s="71" t="s">
        <v>185</v>
      </c>
      <c r="F178" s="71">
        <v>2933</v>
      </c>
      <c r="G178" s="71">
        <v>14</v>
      </c>
      <c r="H178" s="38">
        <v>7</v>
      </c>
      <c r="I178" s="38">
        <v>7</v>
      </c>
      <c r="J178" s="55">
        <v>0</v>
      </c>
      <c r="K178" s="86"/>
      <c r="L178" s="4" t="s">
        <v>318</v>
      </c>
    </row>
    <row r="179" spans="1:12">
      <c r="A179" s="4"/>
      <c r="B179" s="147"/>
      <c r="C179" s="153"/>
      <c r="D179" s="4"/>
      <c r="E179" s="71" t="s">
        <v>186</v>
      </c>
      <c r="F179" s="71">
        <v>7241</v>
      </c>
      <c r="G179" s="71">
        <v>19</v>
      </c>
      <c r="H179" s="38">
        <v>590</v>
      </c>
      <c r="I179" s="38">
        <v>590</v>
      </c>
      <c r="J179" s="55">
        <v>0</v>
      </c>
      <c r="K179" s="86"/>
      <c r="L179" s="4"/>
    </row>
    <row r="180" spans="1:12">
      <c r="A180" s="4"/>
      <c r="B180" s="147"/>
      <c r="C180" s="153"/>
      <c r="D180" s="4"/>
      <c r="E180" s="71" t="s">
        <v>187</v>
      </c>
      <c r="F180" s="71">
        <v>6062</v>
      </c>
      <c r="G180" s="71">
        <v>16</v>
      </c>
      <c r="H180" s="38">
        <v>373</v>
      </c>
      <c r="I180" s="38">
        <v>373</v>
      </c>
      <c r="J180" s="55">
        <v>0</v>
      </c>
      <c r="K180" s="86"/>
      <c r="L180" s="4"/>
    </row>
    <row r="181" spans="1:12">
      <c r="A181" s="4"/>
      <c r="B181" s="147"/>
      <c r="C181" s="153"/>
      <c r="D181" s="4"/>
      <c r="E181" s="71" t="s">
        <v>188</v>
      </c>
      <c r="F181" s="71">
        <v>3666</v>
      </c>
      <c r="G181" s="71">
        <v>11</v>
      </c>
      <c r="H181" s="38">
        <v>76</v>
      </c>
      <c r="I181" s="38">
        <v>76</v>
      </c>
      <c r="J181" s="55">
        <v>0</v>
      </c>
      <c r="K181" s="86"/>
      <c r="L181" s="4"/>
    </row>
    <row r="182" spans="1:12">
      <c r="A182" s="4"/>
      <c r="B182" s="147"/>
      <c r="C182" s="153"/>
      <c r="D182" s="4"/>
      <c r="E182" s="71" t="s">
        <v>189</v>
      </c>
      <c r="F182" s="71">
        <v>9428</v>
      </c>
      <c r="G182" s="71">
        <v>18</v>
      </c>
      <c r="H182" s="38">
        <v>415</v>
      </c>
      <c r="I182" s="88"/>
      <c r="J182" s="55" t="s">
        <v>205</v>
      </c>
      <c r="K182" s="85" t="s">
        <v>102</v>
      </c>
      <c r="L182" s="4" t="s">
        <v>318</v>
      </c>
    </row>
    <row r="183" spans="1:12">
      <c r="A183" s="4"/>
      <c r="B183" s="147"/>
      <c r="C183" s="153"/>
      <c r="D183" s="4"/>
      <c r="E183" s="71" t="s">
        <v>190</v>
      </c>
      <c r="F183" s="71">
        <v>3079</v>
      </c>
      <c r="G183" s="71">
        <v>13</v>
      </c>
      <c r="H183" s="38">
        <v>142</v>
      </c>
      <c r="I183" s="38">
        <v>142</v>
      </c>
      <c r="J183" s="55">
        <v>0</v>
      </c>
      <c r="K183" s="86"/>
      <c r="L183" s="4" t="s">
        <v>318</v>
      </c>
    </row>
    <row r="184" spans="1:12">
      <c r="A184" s="4"/>
      <c r="B184" s="147"/>
      <c r="C184" s="153"/>
      <c r="D184" s="4"/>
      <c r="E184" s="71" t="s">
        <v>191</v>
      </c>
      <c r="F184" s="71">
        <v>6945</v>
      </c>
      <c r="G184" s="71">
        <v>2</v>
      </c>
      <c r="H184" s="38">
        <v>286</v>
      </c>
      <c r="I184" s="38">
        <v>286</v>
      </c>
      <c r="J184" s="55">
        <v>0</v>
      </c>
      <c r="K184" s="86"/>
      <c r="L184" s="4"/>
    </row>
    <row r="185" spans="1:12">
      <c r="A185" s="4"/>
      <c r="B185" s="147"/>
      <c r="C185" s="153"/>
      <c r="D185" s="4"/>
      <c r="E185" s="71" t="s">
        <v>192</v>
      </c>
      <c r="F185" s="71">
        <v>6541</v>
      </c>
      <c r="G185" s="71">
        <v>18</v>
      </c>
      <c r="H185" s="38">
        <v>394</v>
      </c>
      <c r="I185" s="38">
        <v>394</v>
      </c>
      <c r="J185" s="55">
        <v>0</v>
      </c>
      <c r="K185" s="86"/>
      <c r="L185" s="4"/>
    </row>
    <row r="186" spans="1:12">
      <c r="A186" s="4"/>
      <c r="B186" s="147"/>
      <c r="C186" s="153"/>
      <c r="D186" s="4"/>
      <c r="E186" s="71" t="s">
        <v>193</v>
      </c>
      <c r="F186" s="71">
        <v>4413</v>
      </c>
      <c r="G186" s="71">
        <v>8</v>
      </c>
      <c r="H186" s="38">
        <v>256</v>
      </c>
      <c r="I186" s="38">
        <v>256</v>
      </c>
      <c r="J186" s="55">
        <v>0</v>
      </c>
      <c r="K186" s="86"/>
      <c r="L186" s="4"/>
    </row>
    <row r="187" spans="1:12">
      <c r="A187" s="4"/>
      <c r="B187" s="147"/>
      <c r="C187" s="153"/>
      <c r="D187" s="4"/>
      <c r="E187" s="71" t="s">
        <v>194</v>
      </c>
      <c r="F187" s="71">
        <v>26133</v>
      </c>
      <c r="G187" s="71">
        <v>0</v>
      </c>
      <c r="H187" s="38">
        <v>696</v>
      </c>
      <c r="I187" s="38">
        <v>696</v>
      </c>
      <c r="J187" s="55">
        <v>0</v>
      </c>
      <c r="K187" s="86"/>
      <c r="L187" s="4"/>
    </row>
    <row r="188" spans="1:12">
      <c r="A188" s="4"/>
      <c r="B188" s="147"/>
      <c r="C188" s="153"/>
      <c r="D188" s="4"/>
      <c r="E188" s="71" t="s">
        <v>195</v>
      </c>
      <c r="F188" s="71">
        <v>4719</v>
      </c>
      <c r="G188" s="71">
        <v>19</v>
      </c>
      <c r="H188" s="38">
        <v>393</v>
      </c>
      <c r="I188" s="38">
        <v>393</v>
      </c>
      <c r="J188" s="55">
        <v>0</v>
      </c>
      <c r="K188" s="86"/>
      <c r="L188" s="4"/>
    </row>
    <row r="189" spans="1:12">
      <c r="A189" s="4"/>
      <c r="B189" s="147"/>
      <c r="C189" s="153"/>
      <c r="D189" s="4"/>
      <c r="E189" s="71" t="s">
        <v>196</v>
      </c>
      <c r="F189" s="71">
        <v>6311</v>
      </c>
      <c r="G189" s="71">
        <v>8</v>
      </c>
      <c r="H189" s="38">
        <v>412</v>
      </c>
      <c r="I189" s="38">
        <v>412</v>
      </c>
      <c r="J189" s="55">
        <v>0</v>
      </c>
      <c r="K189" s="86"/>
      <c r="L189" s="4"/>
    </row>
    <row r="190" spans="1:12">
      <c r="A190" s="4"/>
      <c r="B190" s="147"/>
      <c r="C190" s="153"/>
      <c r="D190" s="4"/>
      <c r="E190" s="71" t="s">
        <v>197</v>
      </c>
      <c r="F190" s="71">
        <v>3194</v>
      </c>
      <c r="G190" s="71">
        <v>16</v>
      </c>
      <c r="H190" s="38">
        <v>514</v>
      </c>
      <c r="I190" s="38">
        <v>514</v>
      </c>
      <c r="J190" s="55">
        <v>0</v>
      </c>
      <c r="K190" s="86"/>
      <c r="L190" s="4"/>
    </row>
    <row r="191" spans="1:12">
      <c r="A191" s="4"/>
      <c r="B191" s="147"/>
      <c r="C191" s="153"/>
      <c r="D191" s="4"/>
      <c r="E191" s="71" t="s">
        <v>198</v>
      </c>
      <c r="F191" s="71">
        <v>3544</v>
      </c>
      <c r="G191" s="71">
        <v>17</v>
      </c>
      <c r="H191" s="38">
        <v>243</v>
      </c>
      <c r="I191" s="38">
        <v>243</v>
      </c>
      <c r="J191" s="55">
        <v>0</v>
      </c>
      <c r="K191" s="86"/>
      <c r="L191" s="4"/>
    </row>
    <row r="192" spans="1:12">
      <c r="A192" s="4"/>
      <c r="B192" s="147"/>
      <c r="C192" s="153"/>
      <c r="D192" s="4"/>
      <c r="E192" s="71" t="s">
        <v>199</v>
      </c>
      <c r="F192" s="71">
        <v>11836</v>
      </c>
      <c r="G192" s="71">
        <v>9</v>
      </c>
      <c r="H192" s="38">
        <v>1375</v>
      </c>
      <c r="I192" s="88"/>
      <c r="J192" s="55"/>
      <c r="K192" s="85" t="s">
        <v>102</v>
      </c>
      <c r="L192" s="4" t="s">
        <v>318</v>
      </c>
    </row>
    <row r="193" spans="1:14">
      <c r="A193" s="4"/>
      <c r="B193" s="147"/>
      <c r="C193" s="153"/>
      <c r="D193" s="4"/>
      <c r="E193" s="71" t="s">
        <v>200</v>
      </c>
      <c r="F193" s="71">
        <v>8977</v>
      </c>
      <c r="G193" s="71">
        <v>11</v>
      </c>
      <c r="H193" s="38">
        <v>147</v>
      </c>
      <c r="I193" s="38">
        <v>147</v>
      </c>
      <c r="J193" s="55">
        <v>0</v>
      </c>
      <c r="K193" s="86"/>
      <c r="L193" s="4"/>
    </row>
    <row r="194" spans="1:14">
      <c r="A194" s="4"/>
      <c r="B194" s="147"/>
      <c r="C194" s="153"/>
      <c r="D194" s="4"/>
      <c r="E194" s="71" t="s">
        <v>201</v>
      </c>
      <c r="F194" s="71">
        <v>7001</v>
      </c>
      <c r="G194" s="71">
        <v>15</v>
      </c>
      <c r="H194" s="38">
        <v>239</v>
      </c>
      <c r="I194" s="38">
        <v>239</v>
      </c>
      <c r="J194" s="55">
        <v>0</v>
      </c>
      <c r="K194" s="86"/>
      <c r="L194" s="4"/>
    </row>
    <row r="195" spans="1:14">
      <c r="A195" s="4"/>
      <c r="B195" s="147"/>
      <c r="C195" s="153"/>
      <c r="D195" s="4"/>
      <c r="E195" s="71" t="s">
        <v>202</v>
      </c>
      <c r="F195" s="71">
        <v>10247</v>
      </c>
      <c r="G195" s="71">
        <v>18</v>
      </c>
      <c r="H195" s="38">
        <v>830</v>
      </c>
      <c r="I195" s="38">
        <v>830</v>
      </c>
      <c r="J195" s="55">
        <v>0</v>
      </c>
      <c r="K195" s="86"/>
      <c r="L195" s="4"/>
    </row>
    <row r="196" spans="1:14">
      <c r="A196" s="4"/>
      <c r="B196" s="147"/>
      <c r="C196" s="153"/>
      <c r="D196" s="4"/>
      <c r="E196" s="71" t="s">
        <v>203</v>
      </c>
      <c r="F196" s="71">
        <v>2313</v>
      </c>
      <c r="G196" s="71">
        <v>12</v>
      </c>
      <c r="H196" s="38">
        <v>116</v>
      </c>
      <c r="I196" s="38">
        <v>116</v>
      </c>
      <c r="J196" s="55">
        <v>0</v>
      </c>
      <c r="K196" s="86"/>
      <c r="L196" s="4"/>
    </row>
    <row r="197" spans="1:14">
      <c r="A197" s="4"/>
      <c r="B197" s="148"/>
      <c r="C197" s="154"/>
      <c r="D197" s="4"/>
      <c r="E197" s="71" t="s">
        <v>204</v>
      </c>
      <c r="F197" s="71">
        <v>5543</v>
      </c>
      <c r="G197" s="71">
        <v>10</v>
      </c>
      <c r="H197" s="38">
        <v>313</v>
      </c>
      <c r="I197" s="38">
        <v>313</v>
      </c>
      <c r="J197" s="55">
        <v>0</v>
      </c>
      <c r="K197" s="86"/>
      <c r="L197" s="4"/>
    </row>
    <row r="198" spans="1:14" s="44" customFormat="1">
      <c r="A198" s="47"/>
      <c r="B198" s="64"/>
      <c r="C198" s="64" t="s">
        <v>230</v>
      </c>
      <c r="D198" s="47"/>
      <c r="E198" s="64"/>
      <c r="F198" s="64"/>
      <c r="G198" s="64"/>
      <c r="H198" s="56">
        <f>SUM(H164:H197)</f>
        <v>10402</v>
      </c>
      <c r="I198" s="56">
        <f t="shared" ref="I198:J198" si="9">SUM(I164:I197)</f>
        <v>8317</v>
      </c>
      <c r="J198" s="56">
        <f t="shared" si="9"/>
        <v>0</v>
      </c>
      <c r="K198" s="47"/>
      <c r="L198" s="113"/>
      <c r="M198" s="99"/>
      <c r="N198" s="99"/>
    </row>
    <row r="199" spans="1:14">
      <c r="A199" s="22"/>
      <c r="B199" s="53" t="s">
        <v>165</v>
      </c>
      <c r="C199" s="66" t="s">
        <v>96</v>
      </c>
      <c r="D199" s="22">
        <v>32</v>
      </c>
      <c r="E199" s="53" t="s">
        <v>97</v>
      </c>
      <c r="F199" s="53">
        <v>5253</v>
      </c>
      <c r="G199" s="53">
        <v>19</v>
      </c>
      <c r="H199" s="38">
        <v>1400</v>
      </c>
      <c r="I199" s="38">
        <v>1400</v>
      </c>
      <c r="J199" s="55" t="s">
        <v>15</v>
      </c>
      <c r="K199" s="86"/>
      <c r="L199" s="4"/>
    </row>
    <row r="200" spans="1:14">
      <c r="A200" s="22"/>
      <c r="B200" s="147"/>
      <c r="C200" s="150"/>
      <c r="D200" s="22"/>
      <c r="E200" s="53" t="s">
        <v>100</v>
      </c>
      <c r="F200" s="53">
        <v>267</v>
      </c>
      <c r="G200" s="53">
        <v>1</v>
      </c>
      <c r="H200" s="38">
        <v>340</v>
      </c>
      <c r="I200" s="38">
        <v>340</v>
      </c>
      <c r="J200" s="55" t="s">
        <v>15</v>
      </c>
      <c r="K200" s="86"/>
      <c r="L200" s="4"/>
    </row>
    <row r="201" spans="1:14">
      <c r="A201" s="22"/>
      <c r="B201" s="147"/>
      <c r="C201" s="150"/>
      <c r="D201" s="22"/>
      <c r="E201" s="53" t="s">
        <v>101</v>
      </c>
      <c r="F201" s="53"/>
      <c r="G201" s="53"/>
      <c r="H201" s="38"/>
      <c r="I201" s="38"/>
      <c r="J201" s="55" t="s">
        <v>15</v>
      </c>
      <c r="K201" s="86" t="s">
        <v>102</v>
      </c>
      <c r="L201" s="4" t="s">
        <v>318</v>
      </c>
    </row>
    <row r="202" spans="1:14">
      <c r="A202" s="22"/>
      <c r="B202" s="147"/>
      <c r="C202" s="150"/>
      <c r="D202" s="22"/>
      <c r="E202" s="53" t="s">
        <v>96</v>
      </c>
      <c r="F202" s="53">
        <v>10138</v>
      </c>
      <c r="G202" s="53">
        <v>13</v>
      </c>
      <c r="H202" s="38"/>
      <c r="I202" s="38"/>
      <c r="J202" s="55" t="s">
        <v>15</v>
      </c>
      <c r="K202" s="86" t="s">
        <v>102</v>
      </c>
      <c r="L202" s="4" t="s">
        <v>318</v>
      </c>
    </row>
    <row r="203" spans="1:14">
      <c r="A203" s="22"/>
      <c r="B203" s="147"/>
      <c r="C203" s="150"/>
      <c r="D203" s="22"/>
      <c r="E203" s="53" t="s">
        <v>103</v>
      </c>
      <c r="F203" s="53"/>
      <c r="G203" s="53"/>
      <c r="H203" s="38"/>
      <c r="I203" s="38"/>
      <c r="J203" s="55" t="s">
        <v>15</v>
      </c>
      <c r="K203" s="86" t="s">
        <v>102</v>
      </c>
      <c r="L203" s="4" t="s">
        <v>318</v>
      </c>
    </row>
    <row r="204" spans="1:14">
      <c r="A204" s="22"/>
      <c r="B204" s="147"/>
      <c r="C204" s="150"/>
      <c r="D204" s="22"/>
      <c r="E204" s="53" t="s">
        <v>104</v>
      </c>
      <c r="F204" s="53">
        <v>3396</v>
      </c>
      <c r="G204" s="53">
        <v>0</v>
      </c>
      <c r="H204" s="38"/>
      <c r="I204" s="38"/>
      <c r="J204" s="55" t="s">
        <v>15</v>
      </c>
      <c r="K204" s="86" t="s">
        <v>102</v>
      </c>
      <c r="L204" s="4" t="s">
        <v>318</v>
      </c>
    </row>
    <row r="205" spans="1:14">
      <c r="A205" s="22"/>
      <c r="B205" s="147"/>
      <c r="C205" s="150"/>
      <c r="D205" s="22"/>
      <c r="E205" s="53" t="s">
        <v>105</v>
      </c>
      <c r="F205" s="53">
        <v>3445</v>
      </c>
      <c r="G205" s="53">
        <v>15</v>
      </c>
      <c r="H205" s="38">
        <v>359</v>
      </c>
      <c r="I205" s="38">
        <v>359</v>
      </c>
      <c r="J205" s="55" t="s">
        <v>15</v>
      </c>
      <c r="K205" s="86"/>
      <c r="L205" s="4"/>
    </row>
    <row r="206" spans="1:14">
      <c r="A206" s="22"/>
      <c r="B206" s="147"/>
      <c r="C206" s="150"/>
      <c r="D206" s="22"/>
      <c r="E206" s="53" t="s">
        <v>106</v>
      </c>
      <c r="F206" s="53">
        <v>0</v>
      </c>
      <c r="G206" s="53">
        <v>0</v>
      </c>
      <c r="H206" s="38">
        <v>100</v>
      </c>
      <c r="I206" s="38">
        <v>100</v>
      </c>
      <c r="J206" s="55" t="s">
        <v>15</v>
      </c>
      <c r="K206" s="86"/>
      <c r="L206" s="4"/>
    </row>
    <row r="207" spans="1:14">
      <c r="A207" s="22"/>
      <c r="B207" s="147"/>
      <c r="C207" s="150"/>
      <c r="D207" s="22"/>
      <c r="E207" s="53" t="s">
        <v>107</v>
      </c>
      <c r="F207" s="53">
        <v>6292</v>
      </c>
      <c r="G207" s="53">
        <v>1</v>
      </c>
      <c r="H207" s="38">
        <v>644</v>
      </c>
      <c r="I207" s="38">
        <v>644</v>
      </c>
      <c r="J207" s="55" t="s">
        <v>15</v>
      </c>
      <c r="K207" s="86"/>
      <c r="L207" s="4"/>
    </row>
    <row r="208" spans="1:14">
      <c r="A208" s="22"/>
      <c r="B208" s="147"/>
      <c r="C208" s="150"/>
      <c r="D208" s="22"/>
      <c r="E208" s="53" t="s">
        <v>108</v>
      </c>
      <c r="F208" s="53">
        <v>3511</v>
      </c>
      <c r="G208" s="53">
        <v>7</v>
      </c>
      <c r="H208" s="38">
        <v>232</v>
      </c>
      <c r="I208" s="38">
        <v>232</v>
      </c>
      <c r="J208" s="55" t="s">
        <v>15</v>
      </c>
      <c r="K208" s="86"/>
      <c r="L208" s="4"/>
    </row>
    <row r="209" spans="1:12">
      <c r="A209" s="22"/>
      <c r="B209" s="147"/>
      <c r="C209" s="150"/>
      <c r="D209" s="22"/>
      <c r="E209" s="53" t="s">
        <v>109</v>
      </c>
      <c r="F209" s="53">
        <v>2156</v>
      </c>
      <c r="G209" s="53">
        <v>16</v>
      </c>
      <c r="H209" s="38">
        <v>242</v>
      </c>
      <c r="I209" s="38">
        <v>242</v>
      </c>
      <c r="J209" s="55" t="s">
        <v>15</v>
      </c>
      <c r="K209" s="86"/>
      <c r="L209" s="4"/>
    </row>
    <row r="210" spans="1:12">
      <c r="A210" s="22"/>
      <c r="B210" s="147"/>
      <c r="C210" s="150"/>
      <c r="D210" s="22"/>
      <c r="E210" s="53" t="s">
        <v>110</v>
      </c>
      <c r="F210" s="53">
        <v>574</v>
      </c>
      <c r="G210" s="53">
        <v>9</v>
      </c>
      <c r="H210" s="38">
        <v>18</v>
      </c>
      <c r="I210" s="38">
        <v>18</v>
      </c>
      <c r="J210" s="55" t="s">
        <v>15</v>
      </c>
      <c r="K210" s="86"/>
      <c r="L210" s="4"/>
    </row>
    <row r="211" spans="1:12">
      <c r="A211" s="22"/>
      <c r="B211" s="147"/>
      <c r="C211" s="150"/>
      <c r="D211" s="22"/>
      <c r="E211" s="53" t="s">
        <v>111</v>
      </c>
      <c r="F211" s="53">
        <v>3016</v>
      </c>
      <c r="G211" s="53">
        <v>15</v>
      </c>
      <c r="H211" s="38">
        <v>446</v>
      </c>
      <c r="I211" s="38">
        <v>446</v>
      </c>
      <c r="J211" s="55" t="s">
        <v>15</v>
      </c>
      <c r="K211" s="86"/>
      <c r="L211" s="4"/>
    </row>
    <row r="212" spans="1:12">
      <c r="A212" s="22"/>
      <c r="B212" s="147"/>
      <c r="C212" s="150"/>
      <c r="D212" s="22"/>
      <c r="E212" s="53" t="s">
        <v>112</v>
      </c>
      <c r="F212" s="53">
        <v>1467</v>
      </c>
      <c r="G212" s="53">
        <v>2</v>
      </c>
      <c r="H212" s="38">
        <v>20</v>
      </c>
      <c r="I212" s="38">
        <v>20</v>
      </c>
      <c r="J212" s="55" t="s">
        <v>15</v>
      </c>
      <c r="K212" s="86"/>
      <c r="L212" s="4"/>
    </row>
    <row r="213" spans="1:12">
      <c r="A213" s="22"/>
      <c r="B213" s="147"/>
      <c r="C213" s="150"/>
      <c r="D213" s="22"/>
      <c r="E213" s="53" t="s">
        <v>113</v>
      </c>
      <c r="F213" s="53">
        <v>2928</v>
      </c>
      <c r="G213" s="53">
        <v>12</v>
      </c>
      <c r="H213" s="38">
        <v>171</v>
      </c>
      <c r="I213" s="38">
        <v>171</v>
      </c>
      <c r="J213" s="55" t="s">
        <v>15</v>
      </c>
      <c r="K213" s="86"/>
      <c r="L213" s="4"/>
    </row>
    <row r="214" spans="1:12">
      <c r="A214" s="22"/>
      <c r="B214" s="147"/>
      <c r="C214" s="150"/>
      <c r="D214" s="22"/>
      <c r="E214" s="53" t="s">
        <v>114</v>
      </c>
      <c r="F214" s="53">
        <v>3059</v>
      </c>
      <c r="G214" s="53">
        <v>13</v>
      </c>
      <c r="H214" s="38">
        <v>196</v>
      </c>
      <c r="I214" s="38">
        <v>196</v>
      </c>
      <c r="J214" s="55" t="s">
        <v>15</v>
      </c>
      <c r="K214" s="86"/>
      <c r="L214" s="4"/>
    </row>
    <row r="215" spans="1:12">
      <c r="A215" s="22"/>
      <c r="B215" s="147"/>
      <c r="C215" s="150"/>
      <c r="D215" s="22"/>
      <c r="E215" s="53" t="s">
        <v>115</v>
      </c>
      <c r="F215" s="53">
        <v>2712</v>
      </c>
      <c r="G215" s="53">
        <v>7</v>
      </c>
      <c r="H215" s="38">
        <v>131</v>
      </c>
      <c r="I215" s="38">
        <v>131</v>
      </c>
      <c r="J215" s="55" t="s">
        <v>15</v>
      </c>
      <c r="K215" s="86"/>
      <c r="L215" s="4"/>
    </row>
    <row r="216" spans="1:12">
      <c r="A216" s="22"/>
      <c r="B216" s="147"/>
      <c r="C216" s="150"/>
      <c r="D216" s="22"/>
      <c r="E216" s="53" t="s">
        <v>116</v>
      </c>
      <c r="F216" s="53">
        <v>4478</v>
      </c>
      <c r="G216" s="53">
        <v>3</v>
      </c>
      <c r="H216" s="38">
        <v>241</v>
      </c>
      <c r="I216" s="38">
        <v>241</v>
      </c>
      <c r="J216" s="55" t="s">
        <v>15</v>
      </c>
      <c r="K216" s="86"/>
      <c r="L216" s="4"/>
    </row>
    <row r="217" spans="1:12">
      <c r="A217" s="22"/>
      <c r="B217" s="147"/>
      <c r="C217" s="150"/>
      <c r="D217" s="22"/>
      <c r="E217" s="53" t="s">
        <v>117</v>
      </c>
      <c r="F217" s="53">
        <v>1956</v>
      </c>
      <c r="G217" s="53">
        <v>7</v>
      </c>
      <c r="H217" s="38">
        <v>962</v>
      </c>
      <c r="I217" s="38">
        <v>962</v>
      </c>
      <c r="J217" s="55" t="s">
        <v>15</v>
      </c>
      <c r="K217" s="86"/>
      <c r="L217" s="4"/>
    </row>
    <row r="218" spans="1:12">
      <c r="A218" s="22"/>
      <c r="B218" s="147"/>
      <c r="C218" s="150"/>
      <c r="D218" s="22"/>
      <c r="E218" s="53" t="s">
        <v>118</v>
      </c>
      <c r="F218" s="53">
        <v>26</v>
      </c>
      <c r="G218" s="53">
        <v>7</v>
      </c>
      <c r="H218" s="38">
        <v>285</v>
      </c>
      <c r="I218" s="38">
        <v>285</v>
      </c>
      <c r="J218" s="55" t="s">
        <v>15</v>
      </c>
      <c r="K218" s="86"/>
      <c r="L218" s="4"/>
    </row>
    <row r="219" spans="1:12">
      <c r="A219" s="22"/>
      <c r="B219" s="147"/>
      <c r="C219" s="150"/>
      <c r="D219" s="22"/>
      <c r="E219" s="53" t="s">
        <v>119</v>
      </c>
      <c r="F219" s="53">
        <v>5052</v>
      </c>
      <c r="G219" s="53">
        <v>0</v>
      </c>
      <c r="H219" s="38">
        <v>604</v>
      </c>
      <c r="I219" s="38">
        <v>604</v>
      </c>
      <c r="J219" s="55" t="s">
        <v>15</v>
      </c>
      <c r="K219" s="86"/>
      <c r="L219" s="4"/>
    </row>
    <row r="220" spans="1:12">
      <c r="A220" s="22"/>
      <c r="B220" s="147"/>
      <c r="C220" s="150"/>
      <c r="D220" s="22"/>
      <c r="E220" s="53" t="s">
        <v>120</v>
      </c>
      <c r="F220" s="53">
        <v>8315</v>
      </c>
      <c r="G220" s="53">
        <v>10</v>
      </c>
      <c r="H220" s="38">
        <v>202</v>
      </c>
      <c r="I220" s="38">
        <v>202</v>
      </c>
      <c r="J220" s="55" t="s">
        <v>15</v>
      </c>
      <c r="K220" s="86"/>
      <c r="L220" s="4"/>
    </row>
    <row r="221" spans="1:12">
      <c r="A221" s="22"/>
      <c r="B221" s="147"/>
      <c r="C221" s="150"/>
      <c r="D221" s="22"/>
      <c r="E221" s="53" t="s">
        <v>121</v>
      </c>
      <c r="F221" s="53">
        <v>0</v>
      </c>
      <c r="G221" s="53">
        <v>0</v>
      </c>
      <c r="H221" s="38">
        <v>188</v>
      </c>
      <c r="I221" s="38">
        <v>188</v>
      </c>
      <c r="J221" s="55" t="s">
        <v>15</v>
      </c>
      <c r="K221" s="86"/>
      <c r="L221" s="4"/>
    </row>
    <row r="222" spans="1:12">
      <c r="A222" s="22"/>
      <c r="B222" s="147"/>
      <c r="C222" s="150"/>
      <c r="D222" s="22"/>
      <c r="E222" s="53" t="s">
        <v>122</v>
      </c>
      <c r="F222" s="53">
        <v>2726</v>
      </c>
      <c r="G222" s="53">
        <v>7</v>
      </c>
      <c r="H222" s="38">
        <v>24</v>
      </c>
      <c r="I222" s="38">
        <v>24</v>
      </c>
      <c r="J222" s="55" t="s">
        <v>15</v>
      </c>
      <c r="K222" s="86"/>
      <c r="L222" s="4"/>
    </row>
    <row r="223" spans="1:12">
      <c r="A223" s="22"/>
      <c r="B223" s="147"/>
      <c r="C223" s="150"/>
      <c r="D223" s="22"/>
      <c r="E223" s="53" t="s">
        <v>123</v>
      </c>
      <c r="F223" s="53">
        <v>1</v>
      </c>
      <c r="G223" s="53">
        <v>7</v>
      </c>
      <c r="H223" s="38">
        <v>789</v>
      </c>
      <c r="I223" s="38">
        <v>789</v>
      </c>
      <c r="J223" s="55" t="s">
        <v>15</v>
      </c>
      <c r="K223" s="86"/>
      <c r="L223" s="4"/>
    </row>
    <row r="224" spans="1:12">
      <c r="A224" s="22"/>
      <c r="B224" s="147"/>
      <c r="C224" s="150"/>
      <c r="D224" s="22"/>
      <c r="E224" s="53" t="s">
        <v>124</v>
      </c>
      <c r="F224" s="53">
        <v>1356</v>
      </c>
      <c r="G224" s="53">
        <v>16</v>
      </c>
      <c r="H224" s="38">
        <v>24</v>
      </c>
      <c r="I224" s="38">
        <v>24</v>
      </c>
      <c r="J224" s="55" t="s">
        <v>15</v>
      </c>
      <c r="K224" s="86"/>
      <c r="L224" s="4"/>
    </row>
    <row r="225" spans="1:14">
      <c r="A225" s="22"/>
      <c r="B225" s="147"/>
      <c r="C225" s="150"/>
      <c r="D225" s="22"/>
      <c r="E225" s="53" t="s">
        <v>125</v>
      </c>
      <c r="F225" s="53">
        <v>3566</v>
      </c>
      <c r="G225" s="53">
        <v>11</v>
      </c>
      <c r="H225" s="38">
        <v>308</v>
      </c>
      <c r="I225" s="38">
        <v>308</v>
      </c>
      <c r="J225" s="55" t="s">
        <v>15</v>
      </c>
      <c r="K225" s="86"/>
      <c r="L225" s="4"/>
    </row>
    <row r="226" spans="1:14">
      <c r="A226" s="22"/>
      <c r="B226" s="147"/>
      <c r="C226" s="150"/>
      <c r="D226" s="22"/>
      <c r="E226" s="53" t="s">
        <v>126</v>
      </c>
      <c r="F226" s="53">
        <v>80</v>
      </c>
      <c r="G226" s="53">
        <v>17</v>
      </c>
      <c r="H226" s="38">
        <v>783</v>
      </c>
      <c r="I226" s="38">
        <v>783</v>
      </c>
      <c r="J226" s="55" t="s">
        <v>15</v>
      </c>
      <c r="K226" s="86"/>
      <c r="L226" s="4"/>
    </row>
    <row r="227" spans="1:14">
      <c r="A227" s="22"/>
      <c r="B227" s="147"/>
      <c r="C227" s="150"/>
      <c r="D227" s="22"/>
      <c r="E227" s="53" t="s">
        <v>127</v>
      </c>
      <c r="F227" s="53">
        <v>8475</v>
      </c>
      <c r="G227" s="53">
        <v>5.5</v>
      </c>
      <c r="H227" s="38">
        <v>1037</v>
      </c>
      <c r="I227" s="38">
        <v>1037</v>
      </c>
      <c r="J227" s="55" t="s">
        <v>15</v>
      </c>
      <c r="K227" s="86"/>
      <c r="L227" s="4"/>
    </row>
    <row r="228" spans="1:14">
      <c r="A228" s="22"/>
      <c r="B228" s="148"/>
      <c r="C228" s="151"/>
      <c r="D228" s="22"/>
      <c r="E228" s="53" t="s">
        <v>128</v>
      </c>
      <c r="F228" s="53">
        <v>768</v>
      </c>
      <c r="G228" s="53">
        <v>11</v>
      </c>
      <c r="H228" s="38">
        <v>63</v>
      </c>
      <c r="I228" s="38">
        <v>63</v>
      </c>
      <c r="J228" s="55" t="s">
        <v>15</v>
      </c>
      <c r="K228" s="86"/>
      <c r="L228" s="4"/>
    </row>
    <row r="229" spans="1:14" s="44" customFormat="1">
      <c r="A229" s="47"/>
      <c r="B229" s="64"/>
      <c r="C229" s="64" t="s">
        <v>230</v>
      </c>
      <c r="D229" s="47"/>
      <c r="E229" s="64"/>
      <c r="F229" s="64"/>
      <c r="G229" s="64"/>
      <c r="H229" s="56">
        <f>SUM(H199:H228)</f>
        <v>9809</v>
      </c>
      <c r="I229" s="56">
        <f t="shared" ref="I229:J229" si="10">SUM(I199:I228)</f>
        <v>9809</v>
      </c>
      <c r="J229" s="56">
        <f t="shared" si="10"/>
        <v>0</v>
      </c>
      <c r="K229" s="47"/>
      <c r="L229" s="113"/>
      <c r="M229" s="99"/>
      <c r="N229" s="99"/>
    </row>
    <row r="230" spans="1:14" s="44" customFormat="1">
      <c r="A230" s="41"/>
      <c r="B230" s="65" t="s">
        <v>233</v>
      </c>
      <c r="C230" s="64" t="s">
        <v>165</v>
      </c>
      <c r="D230" s="48"/>
      <c r="E230" s="80"/>
      <c r="F230" s="80"/>
      <c r="G230" s="80"/>
      <c r="H230" s="42">
        <f>H198+H229</f>
        <v>20211</v>
      </c>
      <c r="I230" s="42">
        <f>I198+I229</f>
        <v>18126</v>
      </c>
      <c r="J230" s="42">
        <f>J198+J229</f>
        <v>0</v>
      </c>
      <c r="K230" s="47"/>
      <c r="L230" s="113"/>
      <c r="M230" s="99"/>
      <c r="N230" s="99"/>
    </row>
    <row r="231" spans="1:14" s="44" customFormat="1">
      <c r="A231" s="41"/>
      <c r="B231" s="65" t="s">
        <v>278</v>
      </c>
      <c r="C231" s="64" t="s">
        <v>279</v>
      </c>
      <c r="D231" s="48">
        <v>14</v>
      </c>
      <c r="E231" s="80" t="s">
        <v>280</v>
      </c>
      <c r="F231" s="80"/>
      <c r="G231" s="80"/>
      <c r="H231" s="42"/>
      <c r="I231" s="42"/>
      <c r="J231" s="42"/>
      <c r="K231" s="47"/>
      <c r="L231" s="113"/>
      <c r="M231" s="99"/>
      <c r="N231" s="99"/>
    </row>
    <row r="232" spans="1:14" s="44" customFormat="1">
      <c r="A232" s="41"/>
      <c r="B232" s="65"/>
      <c r="C232" s="64"/>
      <c r="D232" s="48"/>
      <c r="E232" s="80" t="s">
        <v>281</v>
      </c>
      <c r="F232" s="80"/>
      <c r="G232" s="80"/>
      <c r="H232" s="42"/>
      <c r="I232" s="42"/>
      <c r="J232" s="42"/>
      <c r="K232" s="47"/>
      <c r="L232" s="113"/>
      <c r="M232" s="99"/>
      <c r="N232" s="99"/>
    </row>
    <row r="233" spans="1:14" s="44" customFormat="1">
      <c r="A233" s="41"/>
      <c r="B233" s="65"/>
      <c r="C233" s="64"/>
      <c r="D233" s="48"/>
      <c r="E233" s="80" t="s">
        <v>282</v>
      </c>
      <c r="F233" s="80"/>
      <c r="G233" s="80"/>
      <c r="H233" s="42"/>
      <c r="I233" s="42"/>
      <c r="J233" s="42"/>
      <c r="K233" s="47"/>
      <c r="L233" s="113"/>
      <c r="M233" s="99"/>
      <c r="N233" s="99"/>
    </row>
    <row r="234" spans="1:14" s="44" customFormat="1">
      <c r="A234" s="41"/>
      <c r="B234" s="65"/>
      <c r="C234" s="64"/>
      <c r="D234" s="48"/>
      <c r="E234" s="80" t="s">
        <v>283</v>
      </c>
      <c r="F234" s="80"/>
      <c r="G234" s="80"/>
      <c r="H234" s="42"/>
      <c r="I234" s="42"/>
      <c r="J234" s="42"/>
      <c r="K234" s="47"/>
      <c r="L234" s="113"/>
      <c r="M234" s="99"/>
      <c r="N234" s="99"/>
    </row>
    <row r="235" spans="1:14" s="44" customFormat="1">
      <c r="A235" s="41"/>
      <c r="B235" s="65"/>
      <c r="C235" s="64"/>
      <c r="D235" s="48"/>
      <c r="E235" s="80" t="s">
        <v>284</v>
      </c>
      <c r="F235" s="80"/>
      <c r="G235" s="80"/>
      <c r="H235" s="42"/>
      <c r="I235" s="42"/>
      <c r="J235" s="42"/>
      <c r="K235" s="47"/>
      <c r="L235" s="113"/>
      <c r="M235" s="99"/>
      <c r="N235" s="99"/>
    </row>
    <row r="236" spans="1:14" s="44" customFormat="1">
      <c r="A236" s="41"/>
      <c r="B236" s="65"/>
      <c r="C236" s="64"/>
      <c r="D236" s="48"/>
      <c r="E236" s="80" t="s">
        <v>285</v>
      </c>
      <c r="F236" s="80"/>
      <c r="G236" s="80"/>
      <c r="H236" s="42"/>
      <c r="I236" s="42"/>
      <c r="J236" s="42"/>
      <c r="K236" s="47"/>
      <c r="L236" s="113"/>
      <c r="M236" s="99"/>
      <c r="N236" s="99"/>
    </row>
    <row r="237" spans="1:14" s="44" customFormat="1">
      <c r="A237" s="41"/>
      <c r="B237" s="65"/>
      <c r="C237" s="64"/>
      <c r="D237" s="48"/>
      <c r="E237" s="80" t="s">
        <v>286</v>
      </c>
      <c r="F237" s="80"/>
      <c r="G237" s="80"/>
      <c r="H237" s="42"/>
      <c r="I237" s="42"/>
      <c r="J237" s="42"/>
      <c r="K237" s="47"/>
      <c r="L237" s="113"/>
      <c r="M237" s="99"/>
      <c r="N237" s="99"/>
    </row>
    <row r="238" spans="1:14" s="44" customFormat="1">
      <c r="A238" s="41"/>
      <c r="B238" s="65"/>
      <c r="C238" s="64"/>
      <c r="D238" s="48"/>
      <c r="E238" s="80" t="s">
        <v>287</v>
      </c>
      <c r="F238" s="80"/>
      <c r="G238" s="80"/>
      <c r="H238" s="42"/>
      <c r="I238" s="42"/>
      <c r="J238" s="42"/>
      <c r="K238" s="47"/>
      <c r="L238" s="113"/>
      <c r="M238" s="99"/>
      <c r="N238" s="99"/>
    </row>
    <row r="239" spans="1:14" s="44" customFormat="1">
      <c r="A239" s="41"/>
      <c r="B239" s="65"/>
      <c r="C239" s="64"/>
      <c r="D239" s="48"/>
      <c r="E239" s="80" t="s">
        <v>288</v>
      </c>
      <c r="F239" s="80"/>
      <c r="G239" s="80"/>
      <c r="H239" s="42"/>
      <c r="I239" s="42"/>
      <c r="J239" s="42"/>
      <c r="K239" s="47"/>
      <c r="L239" s="113"/>
      <c r="M239" s="99"/>
      <c r="N239" s="99"/>
    </row>
    <row r="240" spans="1:14" s="44" customFormat="1">
      <c r="A240" s="41"/>
      <c r="B240" s="65"/>
      <c r="C240" s="64"/>
      <c r="D240" s="48"/>
      <c r="E240" s="80" t="s">
        <v>289</v>
      </c>
      <c r="F240" s="80"/>
      <c r="G240" s="80"/>
      <c r="H240" s="42"/>
      <c r="I240" s="42"/>
      <c r="J240" s="42"/>
      <c r="K240" s="47"/>
      <c r="L240" s="113"/>
      <c r="M240" s="99"/>
      <c r="N240" s="99"/>
    </row>
    <row r="241" spans="1:14" s="44" customFormat="1">
      <c r="A241" s="41"/>
      <c r="B241" s="65"/>
      <c r="C241" s="64"/>
      <c r="D241" s="48"/>
      <c r="E241" s="80" t="s">
        <v>290</v>
      </c>
      <c r="F241" s="80"/>
      <c r="G241" s="80"/>
      <c r="H241" s="42"/>
      <c r="I241" s="42"/>
      <c r="J241" s="42"/>
      <c r="K241" s="47"/>
      <c r="L241" s="113"/>
      <c r="M241" s="99"/>
      <c r="N241" s="99"/>
    </row>
    <row r="242" spans="1:14" s="44" customFormat="1">
      <c r="A242" s="41"/>
      <c r="B242" s="65"/>
      <c r="C242" s="64"/>
      <c r="D242" s="48"/>
      <c r="E242" s="80" t="s">
        <v>291</v>
      </c>
      <c r="F242" s="80"/>
      <c r="G242" s="80"/>
      <c r="H242" s="42"/>
      <c r="I242" s="42"/>
      <c r="J242" s="42"/>
      <c r="K242" s="47"/>
      <c r="L242" s="113"/>
      <c r="M242" s="99"/>
      <c r="N242" s="99"/>
    </row>
    <row r="243" spans="1:14" s="44" customFormat="1">
      <c r="A243" s="41"/>
      <c r="B243" s="65"/>
      <c r="C243" s="64"/>
      <c r="D243" s="48"/>
      <c r="E243" s="80" t="s">
        <v>292</v>
      </c>
      <c r="F243" s="80"/>
      <c r="G243" s="80"/>
      <c r="H243" s="42"/>
      <c r="I243" s="42"/>
      <c r="J243" s="42"/>
      <c r="K243" s="47"/>
      <c r="L243" s="113"/>
      <c r="M243" s="99"/>
      <c r="N243" s="99"/>
    </row>
    <row r="244" spans="1:14" s="44" customFormat="1">
      <c r="A244" s="41"/>
      <c r="B244" s="65"/>
      <c r="C244" s="64"/>
      <c r="D244" s="48"/>
      <c r="E244" s="80" t="s">
        <v>293</v>
      </c>
      <c r="F244" s="80"/>
      <c r="G244" s="80"/>
      <c r="H244" s="42"/>
      <c r="I244" s="42"/>
      <c r="J244" s="42"/>
      <c r="K244" s="47"/>
      <c r="L244" s="113"/>
      <c r="M244" s="99"/>
      <c r="N244" s="99"/>
    </row>
    <row r="245" spans="1:14" s="44" customFormat="1">
      <c r="A245" s="41"/>
      <c r="B245" s="65"/>
      <c r="C245" s="64" t="s">
        <v>294</v>
      </c>
      <c r="D245" s="48">
        <v>3</v>
      </c>
      <c r="E245" s="80" t="s">
        <v>295</v>
      </c>
      <c r="F245" s="80"/>
      <c r="G245" s="80"/>
      <c r="H245" s="42"/>
      <c r="I245" s="42"/>
      <c r="J245" s="42"/>
      <c r="K245" s="47"/>
      <c r="L245" s="113"/>
      <c r="M245" s="99"/>
      <c r="N245" s="99"/>
    </row>
    <row r="246" spans="1:14" s="44" customFormat="1">
      <c r="A246" s="41"/>
      <c r="B246" s="65"/>
      <c r="C246" s="64"/>
      <c r="D246" s="48"/>
      <c r="E246" s="80" t="s">
        <v>296</v>
      </c>
      <c r="F246" s="80"/>
      <c r="G246" s="80"/>
      <c r="H246" s="42"/>
      <c r="I246" s="42"/>
      <c r="J246" s="42"/>
      <c r="K246" s="47"/>
      <c r="L246" s="113"/>
      <c r="M246" s="99"/>
      <c r="N246" s="99"/>
    </row>
    <row r="247" spans="1:14" s="44" customFormat="1">
      <c r="A247" s="41"/>
      <c r="B247" s="65"/>
      <c r="C247" s="64"/>
      <c r="D247" s="48"/>
      <c r="E247" s="80" t="s">
        <v>297</v>
      </c>
      <c r="F247" s="80"/>
      <c r="G247" s="80"/>
      <c r="H247" s="42"/>
      <c r="I247" s="42"/>
      <c r="J247" s="42"/>
      <c r="K247" s="47"/>
      <c r="L247" s="113"/>
      <c r="M247" s="99"/>
      <c r="N247" s="99"/>
    </row>
    <row r="248" spans="1:14" s="44" customFormat="1">
      <c r="A248" s="41"/>
      <c r="B248" s="65"/>
      <c r="C248" s="64" t="s">
        <v>229</v>
      </c>
      <c r="D248" s="48"/>
      <c r="E248" s="80"/>
      <c r="F248" s="80"/>
      <c r="G248" s="80"/>
      <c r="H248" s="42">
        <v>0</v>
      </c>
      <c r="I248" s="42">
        <v>0</v>
      </c>
      <c r="J248" s="42">
        <v>0</v>
      </c>
      <c r="K248" s="47"/>
      <c r="L248" s="113"/>
      <c r="M248" s="99"/>
      <c r="N248" s="99"/>
    </row>
    <row r="249" spans="1:14" s="44" customFormat="1">
      <c r="A249" s="41"/>
      <c r="B249" s="65"/>
      <c r="C249" s="64" t="s">
        <v>278</v>
      </c>
      <c r="D249" s="48"/>
      <c r="E249" s="80"/>
      <c r="F249" s="80"/>
      <c r="G249" s="80"/>
      <c r="H249" s="42">
        <v>0</v>
      </c>
      <c r="I249" s="42">
        <v>0</v>
      </c>
      <c r="J249" s="42">
        <v>0</v>
      </c>
      <c r="K249" s="47"/>
      <c r="L249" s="113"/>
      <c r="M249" s="99"/>
      <c r="N249" s="99"/>
    </row>
    <row r="250" spans="1:14" s="45" customFormat="1">
      <c r="A250" s="72"/>
      <c r="B250" s="73" t="s">
        <v>234</v>
      </c>
      <c r="C250" s="73" t="s">
        <v>306</v>
      </c>
      <c r="D250" s="72">
        <f>SUM(D4:D247)</f>
        <v>213</v>
      </c>
      <c r="E250" s="73"/>
      <c r="F250" s="73"/>
      <c r="G250" s="73"/>
      <c r="H250" s="89">
        <f>H9+H18+H33+H45+H62+H67+H84+H141+H163+H230+H249</f>
        <v>58111</v>
      </c>
      <c r="I250" s="89">
        <f>I9+I18+I33+I45+I62+I67+I84+I141+I163+I230+I249</f>
        <v>53541</v>
      </c>
      <c r="J250" s="89">
        <f>J9+J18+J33+J45+J62+J67+J84+J141+J163+J230+J249</f>
        <v>33458</v>
      </c>
      <c r="K250" s="72"/>
      <c r="L250" s="113"/>
      <c r="M250" s="99"/>
      <c r="N250" s="99"/>
    </row>
    <row r="251" spans="1:14">
      <c r="A251" s="29"/>
      <c r="B251" s="68"/>
      <c r="C251" s="68"/>
      <c r="D251" s="31"/>
      <c r="E251" s="79"/>
      <c r="F251" s="79"/>
      <c r="G251" s="79"/>
      <c r="H251" s="88"/>
      <c r="I251" s="88"/>
      <c r="J251" s="90"/>
    </row>
    <row r="252" spans="1:14">
      <c r="A252" s="30"/>
      <c r="B252" s="69"/>
      <c r="C252" s="69"/>
      <c r="D252" s="28"/>
      <c r="E252" s="79"/>
      <c r="F252" s="79"/>
      <c r="G252" s="79"/>
      <c r="H252" s="27"/>
      <c r="J252" s="32"/>
    </row>
    <row r="253" spans="1:14">
      <c r="A253" s="30"/>
      <c r="B253" s="69"/>
      <c r="C253" s="69"/>
      <c r="D253" s="28"/>
      <c r="E253" s="79"/>
      <c r="F253" s="79"/>
      <c r="G253" s="79"/>
      <c r="H253" s="27"/>
      <c r="J253" s="32"/>
    </row>
    <row r="254" spans="1:14">
      <c r="A254" s="30"/>
      <c r="B254" s="69"/>
      <c r="C254" s="69"/>
      <c r="D254" s="28"/>
      <c r="E254" s="79"/>
      <c r="F254" s="79"/>
      <c r="G254" s="79"/>
      <c r="H254" s="27"/>
      <c r="J254" s="32"/>
    </row>
    <row r="255" spans="1:14">
      <c r="A255" s="30"/>
      <c r="B255" s="69"/>
      <c r="C255" s="69"/>
      <c r="D255" s="28"/>
      <c r="E255" s="79"/>
      <c r="F255" s="79"/>
      <c r="G255" s="79"/>
      <c r="H255" s="27"/>
      <c r="J255" s="32"/>
    </row>
    <row r="256" spans="1:14">
      <c r="A256" s="30"/>
      <c r="B256" s="69"/>
      <c r="C256" s="69"/>
      <c r="D256" s="28"/>
      <c r="E256" s="79"/>
      <c r="F256" s="79"/>
      <c r="G256" s="79"/>
      <c r="H256" s="27"/>
      <c r="J256" s="32"/>
    </row>
    <row r="257" spans="1:10">
      <c r="A257" s="30"/>
      <c r="B257" s="69"/>
      <c r="C257" s="69"/>
      <c r="D257" s="28"/>
      <c r="E257" s="79"/>
      <c r="F257" s="79"/>
      <c r="G257" s="79"/>
      <c r="H257" s="27"/>
      <c r="J257" s="32"/>
    </row>
    <row r="258" spans="1:10">
      <c r="A258" s="27"/>
      <c r="C258" s="79"/>
      <c r="D258" s="31"/>
      <c r="E258" s="79"/>
      <c r="F258" s="79"/>
      <c r="G258" s="79"/>
      <c r="J258" s="13"/>
    </row>
    <row r="259" spans="1:10">
      <c r="E259" s="79"/>
      <c r="F259" s="79"/>
      <c r="G259" s="79"/>
      <c r="J259" s="13"/>
    </row>
    <row r="260" spans="1:10">
      <c r="E260" s="79"/>
      <c r="F260" s="79"/>
      <c r="G260" s="79"/>
      <c r="J260" s="13"/>
    </row>
    <row r="261" spans="1:10">
      <c r="E261" s="79"/>
      <c r="F261" s="79"/>
      <c r="G261" s="79"/>
      <c r="J261" s="13"/>
    </row>
    <row r="262" spans="1:10">
      <c r="E262" s="79"/>
      <c r="F262" s="79"/>
      <c r="G262" s="79"/>
      <c r="J262" s="13"/>
    </row>
    <row r="263" spans="1:10">
      <c r="E263" s="79"/>
      <c r="F263" s="79"/>
      <c r="G263" s="79"/>
      <c r="J263" s="13"/>
    </row>
    <row r="264" spans="1:10">
      <c r="E264" s="79"/>
      <c r="F264" s="79"/>
      <c r="G264" s="79"/>
      <c r="J264" s="13"/>
    </row>
    <row r="265" spans="1:10">
      <c r="E265" s="79"/>
      <c r="F265" s="79"/>
      <c r="G265" s="79"/>
      <c r="J265" s="13"/>
    </row>
    <row r="266" spans="1:10">
      <c r="E266" s="79"/>
      <c r="F266" s="79"/>
      <c r="G266" s="79"/>
      <c r="J266" s="13"/>
    </row>
    <row r="267" spans="1:10">
      <c r="E267" s="79"/>
      <c r="F267" s="79"/>
      <c r="G267" s="79"/>
      <c r="J267" s="13"/>
    </row>
    <row r="268" spans="1:10">
      <c r="E268" s="79"/>
      <c r="F268" s="79"/>
      <c r="G268" s="79"/>
      <c r="J268" s="13"/>
    </row>
    <row r="269" spans="1:10">
      <c r="E269" s="79"/>
      <c r="F269" s="79"/>
      <c r="G269" s="79"/>
      <c r="J269" s="13"/>
    </row>
    <row r="270" spans="1:10">
      <c r="E270" s="79"/>
      <c r="F270" s="79"/>
      <c r="G270" s="79"/>
      <c r="I270" s="13"/>
      <c r="J270" s="13"/>
    </row>
    <row r="271" spans="1:10">
      <c r="E271" s="79"/>
      <c r="F271" s="79"/>
      <c r="G271" s="79"/>
      <c r="J271" s="13"/>
    </row>
    <row r="272" spans="1:10">
      <c r="E272" s="79"/>
      <c r="F272" s="79"/>
      <c r="G272" s="79"/>
      <c r="J272" s="13"/>
    </row>
    <row r="273" spans="1:10">
      <c r="E273" s="79"/>
      <c r="F273" s="79"/>
      <c r="G273" s="79"/>
      <c r="J273" s="13"/>
    </row>
    <row r="274" spans="1:10">
      <c r="E274" s="79"/>
      <c r="F274" s="79"/>
      <c r="G274" s="79"/>
      <c r="J274" s="13"/>
    </row>
    <row r="275" spans="1:10">
      <c r="E275" s="79"/>
      <c r="F275" s="79"/>
      <c r="G275" s="79"/>
      <c r="J275" s="13"/>
    </row>
    <row r="276" spans="1:10">
      <c r="E276" s="79"/>
      <c r="F276" s="79"/>
      <c r="G276" s="79"/>
      <c r="J276" s="13"/>
    </row>
    <row r="277" spans="1:10">
      <c r="E277" s="79"/>
      <c r="F277" s="79"/>
      <c r="G277" s="79"/>
      <c r="J277" s="13"/>
    </row>
    <row r="278" spans="1:10">
      <c r="E278" s="79"/>
      <c r="F278" s="79"/>
      <c r="G278" s="79"/>
      <c r="J278" s="13"/>
    </row>
    <row r="279" spans="1:10">
      <c r="E279" s="79"/>
      <c r="F279" s="79"/>
      <c r="G279" s="79"/>
      <c r="J279" s="13"/>
    </row>
    <row r="280" spans="1:10">
      <c r="E280" s="79"/>
      <c r="F280" s="79"/>
      <c r="G280" s="79"/>
      <c r="I280" s="13"/>
      <c r="J280" s="13"/>
    </row>
    <row r="281" spans="1:10">
      <c r="E281" s="79"/>
      <c r="F281" s="79"/>
      <c r="G281" s="79"/>
      <c r="J281" s="13"/>
    </row>
    <row r="282" spans="1:10">
      <c r="E282" s="79"/>
      <c r="F282" s="79"/>
      <c r="G282" s="79"/>
      <c r="J282" s="13"/>
    </row>
    <row r="283" spans="1:10">
      <c r="E283" s="79"/>
      <c r="F283" s="79"/>
      <c r="G283" s="79"/>
      <c r="J283" s="13"/>
    </row>
    <row r="284" spans="1:10">
      <c r="E284" s="79"/>
      <c r="F284" s="79"/>
      <c r="G284" s="79"/>
      <c r="J284" s="13"/>
    </row>
    <row r="285" spans="1:10">
      <c r="E285" s="79"/>
      <c r="F285" s="79"/>
      <c r="G285" s="79"/>
      <c r="J285" s="13"/>
    </row>
    <row r="286" spans="1:10">
      <c r="A286" s="4"/>
      <c r="B286" s="53"/>
      <c r="C286" s="53"/>
      <c r="D286" s="22"/>
      <c r="E286" s="53"/>
      <c r="F286" s="53"/>
      <c r="G286" s="53"/>
      <c r="H286" s="14"/>
      <c r="I286" s="4"/>
      <c r="J286" s="15"/>
    </row>
    <row r="287" spans="1:10">
      <c r="E287" s="79"/>
      <c r="F287" s="79"/>
      <c r="G287" s="79"/>
    </row>
    <row r="288" spans="1:10">
      <c r="E288" s="79"/>
      <c r="F288" s="79"/>
      <c r="G288" s="79"/>
    </row>
    <row r="289" spans="1:10">
      <c r="E289" s="79"/>
      <c r="F289" s="79"/>
      <c r="G289" s="79"/>
    </row>
    <row r="290" spans="1:10">
      <c r="A290"/>
      <c r="D290"/>
      <c r="E290" s="79"/>
      <c r="F290" s="79"/>
      <c r="G290" s="79"/>
      <c r="H290"/>
      <c r="I290"/>
      <c r="J290"/>
    </row>
    <row r="291" spans="1:10">
      <c r="A291"/>
      <c r="D291"/>
      <c r="E291" s="79"/>
      <c r="F291" s="79"/>
      <c r="G291" s="79"/>
      <c r="H291"/>
      <c r="I291"/>
      <c r="J291"/>
    </row>
    <row r="292" spans="1:10">
      <c r="A292"/>
      <c r="D292"/>
      <c r="E292" s="79"/>
      <c r="F292" s="79"/>
      <c r="G292" s="79"/>
      <c r="H292"/>
      <c r="I292"/>
      <c r="J292"/>
    </row>
    <row r="293" spans="1:10">
      <c r="A293"/>
      <c r="D293"/>
      <c r="E293" s="79"/>
      <c r="F293" s="79"/>
      <c r="G293" s="79"/>
      <c r="H293"/>
      <c r="I293"/>
      <c r="J293"/>
    </row>
    <row r="294" spans="1:10">
      <c r="A294"/>
      <c r="D294"/>
      <c r="E294" s="79"/>
      <c r="F294" s="79"/>
      <c r="G294" s="79"/>
      <c r="H294"/>
      <c r="I294"/>
      <c r="J294"/>
    </row>
    <row r="295" spans="1:10">
      <c r="A295"/>
      <c r="D295"/>
      <c r="E295" s="79"/>
      <c r="F295" s="79"/>
      <c r="G295" s="79"/>
      <c r="H295"/>
      <c r="I295"/>
      <c r="J295"/>
    </row>
    <row r="296" spans="1:10">
      <c r="A296"/>
      <c r="D296"/>
      <c r="E296" s="79"/>
      <c r="F296" s="79"/>
      <c r="G296" s="79"/>
      <c r="H296"/>
      <c r="I296"/>
      <c r="J296"/>
    </row>
    <row r="297" spans="1:10">
      <c r="A297"/>
      <c r="D297"/>
      <c r="E297" s="79"/>
      <c r="F297" s="79"/>
      <c r="G297" s="79"/>
      <c r="H297"/>
      <c r="I297"/>
      <c r="J297"/>
    </row>
    <row r="298" spans="1:10">
      <c r="A298"/>
      <c r="D298"/>
      <c r="E298" s="79"/>
      <c r="F298" s="79"/>
      <c r="G298" s="79"/>
      <c r="H298"/>
      <c r="I298"/>
      <c r="J298"/>
    </row>
    <row r="299" spans="1:10">
      <c r="A299"/>
      <c r="D299"/>
      <c r="E299" s="79"/>
      <c r="F299" s="79"/>
      <c r="G299" s="79"/>
      <c r="H299"/>
      <c r="I299"/>
      <c r="J299"/>
    </row>
    <row r="300" spans="1:10">
      <c r="A300"/>
      <c r="D300"/>
      <c r="E300" s="79"/>
      <c r="F300" s="79"/>
      <c r="G300" s="79"/>
      <c r="H300"/>
      <c r="I300"/>
      <c r="J300"/>
    </row>
    <row r="301" spans="1:10">
      <c r="A301"/>
      <c r="D301"/>
      <c r="E301" s="79"/>
      <c r="F301" s="79"/>
      <c r="G301" s="79"/>
      <c r="H301"/>
      <c r="I301"/>
      <c r="J301"/>
    </row>
    <row r="302" spans="1:10">
      <c r="A302"/>
      <c r="D302"/>
      <c r="E302" s="79"/>
      <c r="F302" s="79"/>
      <c r="G302" s="79"/>
      <c r="H302"/>
      <c r="I302"/>
      <c r="J302"/>
    </row>
    <row r="303" spans="1:10">
      <c r="A303"/>
      <c r="D303"/>
      <c r="E303" s="79"/>
      <c r="F303" s="79"/>
      <c r="G303" s="79"/>
      <c r="H303"/>
      <c r="I303"/>
      <c r="J303"/>
    </row>
    <row r="304" spans="1:10">
      <c r="A304"/>
      <c r="D304"/>
      <c r="E304" s="79"/>
      <c r="F304" s="79"/>
      <c r="G304" s="79"/>
      <c r="H304"/>
      <c r="I304"/>
      <c r="J304"/>
    </row>
    <row r="305" spans="1:10">
      <c r="A305"/>
      <c r="D305"/>
      <c r="E305" s="79"/>
      <c r="F305" s="79"/>
      <c r="G305" s="79"/>
      <c r="H305"/>
      <c r="I305"/>
      <c r="J305"/>
    </row>
    <row r="306" spans="1:10">
      <c r="A306"/>
      <c r="D306"/>
      <c r="E306" s="79"/>
      <c r="F306" s="79"/>
      <c r="G306" s="79"/>
      <c r="H306"/>
      <c r="I306"/>
      <c r="J306"/>
    </row>
    <row r="307" spans="1:10">
      <c r="A307"/>
      <c r="D307"/>
      <c r="E307" s="79"/>
      <c r="F307" s="79"/>
      <c r="G307" s="79"/>
      <c r="H307"/>
      <c r="I307"/>
      <c r="J307"/>
    </row>
    <row r="308" spans="1:10">
      <c r="A308"/>
      <c r="D308"/>
      <c r="E308" s="79"/>
      <c r="F308" s="79"/>
      <c r="G308" s="79"/>
      <c r="H308"/>
      <c r="I308"/>
      <c r="J308"/>
    </row>
    <row r="309" spans="1:10">
      <c r="A309"/>
      <c r="D309"/>
      <c r="E309" s="79"/>
      <c r="F309" s="79"/>
      <c r="G309" s="79"/>
      <c r="H309"/>
      <c r="I309"/>
      <c r="J309"/>
    </row>
    <row r="310" spans="1:10">
      <c r="A310"/>
      <c r="D310"/>
      <c r="E310" s="79"/>
      <c r="F310" s="79"/>
      <c r="G310" s="79"/>
      <c r="H310"/>
      <c r="I310"/>
      <c r="J310"/>
    </row>
    <row r="311" spans="1:10">
      <c r="A311"/>
      <c r="D311"/>
      <c r="E311" s="79"/>
      <c r="F311" s="79"/>
      <c r="G311" s="79"/>
      <c r="H311"/>
      <c r="I311"/>
      <c r="J311"/>
    </row>
  </sheetData>
  <mergeCells count="28">
    <mergeCell ref="C115:C139"/>
    <mergeCell ref="C86:C109"/>
    <mergeCell ref="C69:C77"/>
    <mergeCell ref="C47:C50"/>
    <mergeCell ref="C37:C43"/>
    <mergeCell ref="B200:B228"/>
    <mergeCell ref="C200:C228"/>
    <mergeCell ref="C171:C197"/>
    <mergeCell ref="B142:B144"/>
    <mergeCell ref="B147:B149"/>
    <mergeCell ref="B152:B161"/>
    <mergeCell ref="B170:B197"/>
    <mergeCell ref="C152:C161"/>
    <mergeCell ref="C147:C149"/>
    <mergeCell ref="C142:C144"/>
    <mergeCell ref="B37:B43"/>
    <mergeCell ref="B47:B50"/>
    <mergeCell ref="B69:B77"/>
    <mergeCell ref="B86:B109"/>
    <mergeCell ref="B115:B139"/>
    <mergeCell ref="A1:J1"/>
    <mergeCell ref="B20:B29"/>
    <mergeCell ref="B11:B15"/>
    <mergeCell ref="B5:B7"/>
    <mergeCell ref="C5:C7"/>
    <mergeCell ref="C20:C29"/>
    <mergeCell ref="C11:C15"/>
    <mergeCell ref="F2:G2"/>
  </mergeCells>
  <pageMargins left="0.25" right="0.25"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dimension ref="A1:P2"/>
  <sheetViews>
    <sheetView workbookViewId="0">
      <selection activeCell="P3" sqref="P3"/>
    </sheetView>
  </sheetViews>
  <sheetFormatPr defaultRowHeight="15"/>
  <sheetData>
    <row r="1" spans="1:16" ht="90">
      <c r="A1" s="2" t="s">
        <v>150</v>
      </c>
      <c r="B1" s="2" t="s">
        <v>0</v>
      </c>
      <c r="C1" s="2" t="s">
        <v>154</v>
      </c>
      <c r="D1" s="2" t="s">
        <v>1</v>
      </c>
      <c r="E1" s="2" t="s">
        <v>2</v>
      </c>
      <c r="F1" s="2" t="s">
        <v>3</v>
      </c>
      <c r="G1" s="2" t="s">
        <v>4</v>
      </c>
      <c r="H1" s="2" t="s">
        <v>5</v>
      </c>
      <c r="I1" s="2" t="s">
        <v>6</v>
      </c>
    </row>
    <row r="2" spans="1:16">
      <c r="O2" t="s">
        <v>235</v>
      </c>
      <c r="P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Latest Villages list</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aphq</dc:creator>
  <cp:lastModifiedBy>acer</cp:lastModifiedBy>
  <cp:lastPrinted>2017-01-03T11:29:47Z</cp:lastPrinted>
  <dcterms:created xsi:type="dcterms:W3CDTF">2016-10-10T09:43:22Z</dcterms:created>
  <dcterms:modified xsi:type="dcterms:W3CDTF">2018-04-23T10:19:28Z</dcterms:modified>
</cp:coreProperties>
</file>